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LVARI 22.04.20021\My Documents\CONT DE EXECUTIE AN 2022\CONT EXECUTIE COVID AN 2022\"/>
    </mc:Choice>
  </mc:AlternateContent>
  <bookViews>
    <workbookView xWindow="0" yWindow="0" windowWidth="24000" windowHeight="9600" tabRatio="515"/>
  </bookViews>
  <sheets>
    <sheet name="CHELTUIELI" sheetId="2" r:id="rId1"/>
  </sheet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2" i="2" l="1"/>
  <c r="C191" i="2" l="1"/>
  <c r="C196" i="2" l="1"/>
  <c r="C193" i="2"/>
  <c r="C172" i="2"/>
  <c r="C156" i="2"/>
  <c r="C209" i="2" l="1"/>
  <c r="C144" i="2"/>
  <c r="C142" i="2"/>
  <c r="C32" i="2"/>
  <c r="H172" i="2" l="1"/>
  <c r="I172" i="2" s="1"/>
  <c r="C174" i="2"/>
  <c r="H156" i="2"/>
  <c r="I156" i="2" s="1"/>
  <c r="I49" i="2"/>
  <c r="I138" i="2"/>
  <c r="I150" i="2"/>
  <c r="I154" i="2"/>
  <c r="I174" i="2"/>
  <c r="I178" i="2"/>
  <c r="I182" i="2"/>
  <c r="I186" i="2"/>
  <c r="I198" i="2"/>
  <c r="I202" i="2"/>
  <c r="C143" i="2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3" i="2"/>
  <c r="I33" i="2" s="1"/>
  <c r="H35" i="2"/>
  <c r="I35" i="2" s="1"/>
  <c r="H37" i="2"/>
  <c r="I37" i="2" s="1"/>
  <c r="H38" i="2"/>
  <c r="I38" i="2" s="1"/>
  <c r="H39" i="2"/>
  <c r="I39" i="2" s="1"/>
  <c r="H40" i="2"/>
  <c r="I40" i="2" s="1"/>
  <c r="H41" i="2"/>
  <c r="I41" i="2" s="1"/>
  <c r="H42" i="2"/>
  <c r="I42" i="2" s="1"/>
  <c r="H43" i="2"/>
  <c r="I43" i="2" s="1"/>
  <c r="H46" i="2"/>
  <c r="I46" i="2" s="1"/>
  <c r="H47" i="2"/>
  <c r="I47" i="2" s="1"/>
  <c r="H48" i="2"/>
  <c r="I48" i="2" s="1"/>
  <c r="H49" i="2"/>
  <c r="H50" i="2"/>
  <c r="I50" i="2" s="1"/>
  <c r="H51" i="2"/>
  <c r="I51" i="2" s="1"/>
  <c r="H52" i="2"/>
  <c r="I52" i="2" s="1"/>
  <c r="H55" i="2"/>
  <c r="I55" i="2" s="1"/>
  <c r="H56" i="2"/>
  <c r="I56" i="2" s="1"/>
  <c r="H57" i="2"/>
  <c r="I57" i="2" s="1"/>
  <c r="H58" i="2"/>
  <c r="I58" i="2" s="1"/>
  <c r="H60" i="2"/>
  <c r="I60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70" i="2"/>
  <c r="I70" i="2" s="1"/>
  <c r="H71" i="2"/>
  <c r="I71" i="2" s="1"/>
  <c r="H74" i="2"/>
  <c r="I74" i="2" s="1"/>
  <c r="H76" i="2"/>
  <c r="I76" i="2" s="1"/>
  <c r="H77" i="2"/>
  <c r="I77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8" i="2"/>
  <c r="I88" i="2" s="1"/>
  <c r="H92" i="2"/>
  <c r="I92" i="2" s="1"/>
  <c r="H93" i="2"/>
  <c r="I93" i="2" s="1"/>
  <c r="H95" i="2"/>
  <c r="I95" i="2" s="1"/>
  <c r="H96" i="2"/>
  <c r="I96" i="2" s="1"/>
  <c r="H97" i="2"/>
  <c r="I97" i="2" s="1"/>
  <c r="H98" i="2"/>
  <c r="I98" i="2" s="1"/>
  <c r="H99" i="2"/>
  <c r="I99" i="2" s="1"/>
  <c r="H100" i="2"/>
  <c r="I100" i="2" s="1"/>
  <c r="H102" i="2"/>
  <c r="I102" i="2" s="1"/>
  <c r="H103" i="2"/>
  <c r="I103" i="2" s="1"/>
  <c r="H104" i="2"/>
  <c r="I104" i="2" s="1"/>
  <c r="H105" i="2"/>
  <c r="I105" i="2" s="1"/>
  <c r="H106" i="2"/>
  <c r="I106" i="2" s="1"/>
  <c r="H107" i="2"/>
  <c r="I107" i="2" s="1"/>
  <c r="H108" i="2"/>
  <c r="I108" i="2" s="1"/>
  <c r="H109" i="2"/>
  <c r="I109" i="2" s="1"/>
  <c r="H111" i="2"/>
  <c r="I111" i="2" s="1"/>
  <c r="H112" i="2"/>
  <c r="I112" i="2" s="1"/>
  <c r="H113" i="2"/>
  <c r="I113" i="2" s="1"/>
  <c r="H114" i="2"/>
  <c r="I114" i="2" s="1"/>
  <c r="H115" i="2"/>
  <c r="I115" i="2" s="1"/>
  <c r="H117" i="2"/>
  <c r="I117" i="2" s="1"/>
  <c r="H118" i="2"/>
  <c r="I118" i="2" s="1"/>
  <c r="H119" i="2"/>
  <c r="I119" i="2" s="1"/>
  <c r="H120" i="2"/>
  <c r="I120" i="2" s="1"/>
  <c r="H121" i="2"/>
  <c r="I121" i="2" s="1"/>
  <c r="H122" i="2"/>
  <c r="I122" i="2" s="1"/>
  <c r="H123" i="2"/>
  <c r="I123" i="2" s="1"/>
  <c r="H124" i="2"/>
  <c r="I124" i="2" s="1"/>
  <c r="H125" i="2"/>
  <c r="I125" i="2" s="1"/>
  <c r="H127" i="2"/>
  <c r="I127" i="2" s="1"/>
  <c r="H128" i="2"/>
  <c r="I128" i="2" s="1"/>
  <c r="H129" i="2"/>
  <c r="I129" i="2" s="1"/>
  <c r="H130" i="2"/>
  <c r="I130" i="2" s="1"/>
  <c r="H131" i="2"/>
  <c r="I131" i="2" s="1"/>
  <c r="H132" i="2"/>
  <c r="I132" i="2" s="1"/>
  <c r="H133" i="2"/>
  <c r="I133" i="2" s="1"/>
  <c r="H134" i="2"/>
  <c r="I134" i="2" s="1"/>
  <c r="H135" i="2"/>
  <c r="I135" i="2" s="1"/>
  <c r="H138" i="2"/>
  <c r="H139" i="2"/>
  <c r="I139" i="2" s="1"/>
  <c r="H140" i="2"/>
  <c r="I140" i="2" s="1"/>
  <c r="H141" i="2"/>
  <c r="I141" i="2" s="1"/>
  <c r="H142" i="2"/>
  <c r="I142" i="2" s="1"/>
  <c r="H143" i="2"/>
  <c r="I143" i="2" s="1"/>
  <c r="H144" i="2"/>
  <c r="I144" i="2" s="1"/>
  <c r="H145" i="2"/>
  <c r="I145" i="2" s="1"/>
  <c r="H147" i="2"/>
  <c r="I147" i="2" s="1"/>
  <c r="H148" i="2"/>
  <c r="I148" i="2" s="1"/>
  <c r="H149" i="2"/>
  <c r="I149" i="2" s="1"/>
  <c r="H150" i="2"/>
  <c r="H152" i="2"/>
  <c r="I152" i="2" s="1"/>
  <c r="H153" i="2"/>
  <c r="I153" i="2" s="1"/>
  <c r="H154" i="2"/>
  <c r="H157" i="2"/>
  <c r="I157" i="2" s="1"/>
  <c r="H158" i="2"/>
  <c r="I158" i="2" s="1"/>
  <c r="H159" i="2"/>
  <c r="I159" i="2" s="1"/>
  <c r="H160" i="2"/>
  <c r="I160" i="2" s="1"/>
  <c r="H161" i="2"/>
  <c r="I161" i="2" s="1"/>
  <c r="H163" i="2"/>
  <c r="I163" i="2" s="1"/>
  <c r="H164" i="2"/>
  <c r="I164" i="2" s="1"/>
  <c r="H165" i="2"/>
  <c r="I165" i="2" s="1"/>
  <c r="H166" i="2"/>
  <c r="I166" i="2" s="1"/>
  <c r="H167" i="2"/>
  <c r="I167" i="2" s="1"/>
  <c r="H168" i="2"/>
  <c r="I168" i="2" s="1"/>
  <c r="H173" i="2"/>
  <c r="I173" i="2" s="1"/>
  <c r="H174" i="2"/>
  <c r="H175" i="2"/>
  <c r="I175" i="2" s="1"/>
  <c r="H176" i="2"/>
  <c r="I176" i="2" s="1"/>
  <c r="H177" i="2"/>
  <c r="I177" i="2" s="1"/>
  <c r="H178" i="2"/>
  <c r="H180" i="2"/>
  <c r="I180" i="2" s="1"/>
  <c r="H181" i="2"/>
  <c r="I181" i="2" s="1"/>
  <c r="H182" i="2"/>
  <c r="H183" i="2"/>
  <c r="I183" i="2" s="1"/>
  <c r="H184" i="2"/>
  <c r="I184" i="2" s="1"/>
  <c r="H185" i="2"/>
  <c r="I185" i="2" s="1"/>
  <c r="H186" i="2"/>
  <c r="H191" i="2"/>
  <c r="I191" i="2" s="1"/>
  <c r="H192" i="2"/>
  <c r="I192" i="2" s="1"/>
  <c r="H193" i="2"/>
  <c r="I193" i="2" s="1"/>
  <c r="H195" i="2"/>
  <c r="I195" i="2" s="1"/>
  <c r="H196" i="2"/>
  <c r="I196" i="2" s="1"/>
  <c r="H197" i="2"/>
  <c r="I197" i="2" s="1"/>
  <c r="H198" i="2"/>
  <c r="H201" i="2"/>
  <c r="I201" i="2" s="1"/>
  <c r="H202" i="2"/>
  <c r="H209" i="2"/>
  <c r="I209" i="2" s="1"/>
  <c r="H210" i="2"/>
  <c r="I210" i="2" s="1"/>
  <c r="H211" i="2"/>
  <c r="I211" i="2" s="1"/>
  <c r="H214" i="2"/>
  <c r="I214" i="2" s="1"/>
  <c r="H215" i="2"/>
  <c r="I215" i="2" s="1"/>
  <c r="H216" i="2"/>
  <c r="I216" i="2" s="1"/>
  <c r="H218" i="2"/>
  <c r="I218" i="2" s="1"/>
  <c r="H219" i="2"/>
  <c r="I219" i="2" s="1"/>
  <c r="H220" i="2"/>
  <c r="I220" i="2" s="1"/>
  <c r="H226" i="2"/>
  <c r="I226" i="2" s="1"/>
  <c r="H32" i="2" l="1"/>
  <c r="I32" i="2" s="1"/>
  <c r="C199" i="2" l="1"/>
  <c r="H199" i="2" s="1"/>
  <c r="I199" i="2" s="1"/>
  <c r="C54" i="2" l="1"/>
  <c r="H54" i="2" s="1"/>
  <c r="I54" i="2" s="1"/>
  <c r="C194" i="2" l="1"/>
  <c r="D194" i="2"/>
  <c r="B194" i="2"/>
  <c r="B190" i="2" s="1"/>
  <c r="C137" i="2"/>
  <c r="H137" i="2" s="1"/>
  <c r="D137" i="2"/>
  <c r="B137" i="2"/>
  <c r="I137" i="2" l="1"/>
  <c r="D190" i="2"/>
  <c r="C190" i="2"/>
  <c r="H190" i="2" s="1"/>
  <c r="H194" i="2"/>
  <c r="I194" i="2" s="1"/>
  <c r="C146" i="2"/>
  <c r="H146" i="2" s="1"/>
  <c r="D146" i="2"/>
  <c r="I146" i="2" s="1"/>
  <c r="B146" i="2"/>
  <c r="I190" i="2" l="1"/>
  <c r="C162" i="2"/>
  <c r="H162" i="2" s="1"/>
  <c r="D162" i="2"/>
  <c r="I162" i="2" s="1"/>
  <c r="B162" i="2"/>
  <c r="C155" i="2"/>
  <c r="H155" i="2" s="1"/>
  <c r="D155" i="2"/>
  <c r="B155" i="2"/>
  <c r="C110" i="2"/>
  <c r="H110" i="2" s="1"/>
  <c r="D110" i="2"/>
  <c r="I110" i="2" s="1"/>
  <c r="B110" i="2"/>
  <c r="I155" i="2" l="1"/>
  <c r="C171" i="2"/>
  <c r="D171" i="2"/>
  <c r="B171" i="2"/>
  <c r="B170" i="2" s="1"/>
  <c r="D170" i="2" l="1"/>
  <c r="C170" i="2"/>
  <c r="H170" i="2" s="1"/>
  <c r="H171" i="2"/>
  <c r="I171" i="2" s="1"/>
  <c r="C94" i="2"/>
  <c r="H94" i="2" s="1"/>
  <c r="D94" i="2"/>
  <c r="B94" i="2"/>
  <c r="C200" i="2"/>
  <c r="H200" i="2" s="1"/>
  <c r="D200" i="2"/>
  <c r="I200" i="2" s="1"/>
  <c r="B200" i="2"/>
  <c r="I94" i="2" l="1"/>
  <c r="I170" i="2"/>
  <c r="C229" i="2"/>
  <c r="D229" i="2"/>
  <c r="C223" i="2"/>
  <c r="D223" i="2"/>
  <c r="C225" i="2"/>
  <c r="D225" i="2"/>
  <c r="C217" i="2"/>
  <c r="H217" i="2" s="1"/>
  <c r="D217" i="2"/>
  <c r="C213" i="2"/>
  <c r="H213" i="2" s="1"/>
  <c r="D213" i="2"/>
  <c r="C207" i="2"/>
  <c r="D207" i="2"/>
  <c r="C208" i="2"/>
  <c r="H208" i="2" s="1"/>
  <c r="D208" i="2"/>
  <c r="D189" i="2"/>
  <c r="D188" i="2" s="1"/>
  <c r="D12" i="2" s="1"/>
  <c r="C187" i="2"/>
  <c r="H187" i="2" s="1"/>
  <c r="D187" i="2"/>
  <c r="C189" i="2"/>
  <c r="C179" i="2"/>
  <c r="H179" i="2" s="1"/>
  <c r="D179" i="2"/>
  <c r="C151" i="2"/>
  <c r="H151" i="2" s="1"/>
  <c r="D151" i="2"/>
  <c r="C126" i="2"/>
  <c r="D126" i="2"/>
  <c r="C101" i="2"/>
  <c r="H101" i="2" s="1"/>
  <c r="D101" i="2"/>
  <c r="C91" i="2"/>
  <c r="H91" i="2" s="1"/>
  <c r="D91" i="2"/>
  <c r="C80" i="2"/>
  <c r="D80" i="2"/>
  <c r="C75" i="2"/>
  <c r="D75" i="2"/>
  <c r="C73" i="2"/>
  <c r="D73" i="2"/>
  <c r="C69" i="2"/>
  <c r="H69" i="2" s="1"/>
  <c r="D69" i="2"/>
  <c r="C61" i="2"/>
  <c r="H61" i="2" s="1"/>
  <c r="D61" i="2"/>
  <c r="C59" i="2"/>
  <c r="H59" i="2" s="1"/>
  <c r="D59" i="2"/>
  <c r="C36" i="2"/>
  <c r="H36" i="2" s="1"/>
  <c r="D36" i="2"/>
  <c r="C34" i="2"/>
  <c r="H34" i="2" s="1"/>
  <c r="D34" i="2"/>
  <c r="C24" i="2"/>
  <c r="H24" i="2" s="1"/>
  <c r="D24" i="2"/>
  <c r="I24" i="2" l="1"/>
  <c r="I36" i="2"/>
  <c r="I61" i="2"/>
  <c r="D72" i="2"/>
  <c r="I73" i="2"/>
  <c r="D79" i="2"/>
  <c r="I80" i="2"/>
  <c r="I101" i="2"/>
  <c r="I151" i="2"/>
  <c r="I213" i="2"/>
  <c r="D224" i="2"/>
  <c r="D228" i="2"/>
  <c r="I229" i="2"/>
  <c r="C72" i="2"/>
  <c r="H73" i="2"/>
  <c r="C79" i="2"/>
  <c r="H79" i="2" s="1"/>
  <c r="H80" i="2"/>
  <c r="D18" i="2"/>
  <c r="I18" i="2" s="1"/>
  <c r="I187" i="2"/>
  <c r="C224" i="2"/>
  <c r="H224" i="2" s="1"/>
  <c r="H225" i="2"/>
  <c r="I225" i="2" s="1"/>
  <c r="C228" i="2"/>
  <c r="H229" i="2"/>
  <c r="I34" i="2"/>
  <c r="I59" i="2"/>
  <c r="I69" i="2"/>
  <c r="D15" i="2"/>
  <c r="I75" i="2"/>
  <c r="I91" i="2"/>
  <c r="D116" i="2"/>
  <c r="I179" i="2"/>
  <c r="I217" i="2"/>
  <c r="D222" i="2"/>
  <c r="C15" i="2"/>
  <c r="H15" i="2" s="1"/>
  <c r="H75" i="2"/>
  <c r="C116" i="2"/>
  <c r="H116" i="2" s="1"/>
  <c r="H126" i="2"/>
  <c r="I126" i="2" s="1"/>
  <c r="C222" i="2"/>
  <c r="H223" i="2"/>
  <c r="I223" i="2" s="1"/>
  <c r="C206" i="2"/>
  <c r="H207" i="2"/>
  <c r="I208" i="2"/>
  <c r="D206" i="2"/>
  <c r="I207" i="2"/>
  <c r="C188" i="2"/>
  <c r="H188" i="2" s="1"/>
  <c r="I188" i="2" s="1"/>
  <c r="H189" i="2"/>
  <c r="I189" i="2" s="1"/>
  <c r="C136" i="2"/>
  <c r="H136" i="2" s="1"/>
  <c r="D212" i="2"/>
  <c r="D169" i="2"/>
  <c r="C212" i="2"/>
  <c r="C23" i="2"/>
  <c r="D23" i="2"/>
  <c r="C169" i="2"/>
  <c r="H169" i="2" s="1"/>
  <c r="D136" i="2"/>
  <c r="C90" i="2"/>
  <c r="H90" i="2" s="1"/>
  <c r="D78" i="2"/>
  <c r="D17" i="2"/>
  <c r="C17" i="2"/>
  <c r="H17" i="2" s="1"/>
  <c r="C18" i="2"/>
  <c r="H18" i="2" s="1"/>
  <c r="B229" i="2"/>
  <c r="B228" i="2" s="1"/>
  <c r="B227" i="2" s="1"/>
  <c r="B225" i="2"/>
  <c r="B224" i="2" s="1"/>
  <c r="B223" i="2"/>
  <c r="B222" i="2" s="1"/>
  <c r="B221" i="2" s="1"/>
  <c r="B217" i="2"/>
  <c r="B213" i="2"/>
  <c r="B208" i="2"/>
  <c r="B207" i="2"/>
  <c r="B206" i="2" s="1"/>
  <c r="B205" i="2" s="1"/>
  <c r="B204" i="2" s="1"/>
  <c r="B203" i="2" s="1"/>
  <c r="B187" i="2"/>
  <c r="B18" i="2" s="1"/>
  <c r="B179" i="2"/>
  <c r="B151" i="2"/>
  <c r="B126" i="2"/>
  <c r="B116" i="2" s="1"/>
  <c r="B101" i="2"/>
  <c r="B91" i="2"/>
  <c r="B80" i="2"/>
  <c r="B79" i="2" s="1"/>
  <c r="B17" i="2" s="1"/>
  <c r="B75" i="2"/>
  <c r="B15" i="2" s="1"/>
  <c r="B73" i="2"/>
  <c r="B72" i="2" s="1"/>
  <c r="B11" i="2" s="1"/>
  <c r="B69" i="2"/>
  <c r="B61" i="2"/>
  <c r="B59" i="2"/>
  <c r="B36" i="2"/>
  <c r="B34" i="2"/>
  <c r="B24" i="2"/>
  <c r="I136" i="2" l="1"/>
  <c r="I17" i="2"/>
  <c r="D16" i="2"/>
  <c r="I169" i="2"/>
  <c r="I15" i="2"/>
  <c r="D11" i="2"/>
  <c r="D9" i="2"/>
  <c r="D14" i="2"/>
  <c r="D221" i="2"/>
  <c r="I116" i="2"/>
  <c r="C227" i="2"/>
  <c r="H227" i="2" s="1"/>
  <c r="H228" i="2"/>
  <c r="C11" i="2"/>
  <c r="H11" i="2" s="1"/>
  <c r="H72" i="2"/>
  <c r="I72" i="2" s="1"/>
  <c r="I224" i="2"/>
  <c r="C78" i="2"/>
  <c r="D90" i="2"/>
  <c r="I90" i="2" s="1"/>
  <c r="C9" i="2"/>
  <c r="H9" i="2" s="1"/>
  <c r="H23" i="2"/>
  <c r="I23" i="2" s="1"/>
  <c r="I79" i="2"/>
  <c r="C14" i="2"/>
  <c r="H14" i="2" s="1"/>
  <c r="H212" i="2"/>
  <c r="I212" i="2" s="1"/>
  <c r="C221" i="2"/>
  <c r="H221" i="2" s="1"/>
  <c r="H222" i="2"/>
  <c r="I222" i="2" s="1"/>
  <c r="D227" i="2"/>
  <c r="I227" i="2" s="1"/>
  <c r="I228" i="2"/>
  <c r="C205" i="2"/>
  <c r="H206" i="2"/>
  <c r="I206" i="2" s="1"/>
  <c r="D205" i="2"/>
  <c r="C12" i="2"/>
  <c r="H12" i="2" s="1"/>
  <c r="I12" i="2" s="1"/>
  <c r="C89" i="2"/>
  <c r="B189" i="2"/>
  <c r="B188" i="2" s="1"/>
  <c r="B12" i="2" s="1"/>
  <c r="D89" i="2"/>
  <c r="B23" i="2"/>
  <c r="B9" i="2" s="1"/>
  <c r="B78" i="2"/>
  <c r="B16" i="2" s="1"/>
  <c r="B136" i="2"/>
  <c r="B169" i="2"/>
  <c r="B13" i="2"/>
  <c r="B212" i="2"/>
  <c r="B14" i="2" s="1"/>
  <c r="B90" i="2"/>
  <c r="C16" i="2" l="1"/>
  <c r="H16" i="2" s="1"/>
  <c r="H78" i="2"/>
  <c r="I78" i="2" s="1"/>
  <c r="I221" i="2"/>
  <c r="I9" i="2"/>
  <c r="I14" i="2"/>
  <c r="I11" i="2"/>
  <c r="I16" i="2"/>
  <c r="D53" i="2"/>
  <c r="C204" i="2"/>
  <c r="H205" i="2"/>
  <c r="I205" i="2" s="1"/>
  <c r="C13" i="2"/>
  <c r="H13" i="2" s="1"/>
  <c r="D13" i="2"/>
  <c r="I13" i="2" s="1"/>
  <c r="D204" i="2"/>
  <c r="C53" i="2"/>
  <c r="H89" i="2"/>
  <c r="I89" i="2" s="1"/>
  <c r="B89" i="2"/>
  <c r="B53" i="2" s="1"/>
  <c r="B45" i="2" s="1"/>
  <c r="B44" i="2" s="1"/>
  <c r="B10" i="2" s="1"/>
  <c r="B20" i="2" s="1"/>
  <c r="B19" i="2" s="1"/>
  <c r="D45" i="2" l="1"/>
  <c r="C203" i="2"/>
  <c r="H203" i="2" s="1"/>
  <c r="H204" i="2"/>
  <c r="I204" i="2" s="1"/>
  <c r="D203" i="2"/>
  <c r="C45" i="2"/>
  <c r="H53" i="2"/>
  <c r="I53" i="2" s="1"/>
  <c r="B22" i="2"/>
  <c r="B21" i="2" s="1"/>
  <c r="B87" i="2"/>
  <c r="B8" i="2"/>
  <c r="B7" i="2" s="1"/>
  <c r="D44" i="2" l="1"/>
  <c r="I203" i="2"/>
  <c r="C44" i="2"/>
  <c r="H45" i="2"/>
  <c r="I45" i="2" s="1"/>
  <c r="D10" i="2" l="1"/>
  <c r="D22" i="2"/>
  <c r="D21" i="2" s="1"/>
  <c r="D87" i="2"/>
  <c r="H44" i="2"/>
  <c r="I44" i="2" s="1"/>
  <c r="C22" i="2"/>
  <c r="C10" i="2"/>
  <c r="C87" i="2"/>
  <c r="H87" i="2" s="1"/>
  <c r="I87" i="2" l="1"/>
  <c r="D20" i="2"/>
  <c r="D19" i="2" s="1"/>
  <c r="D8" i="2"/>
  <c r="D7" i="2" s="1"/>
  <c r="C21" i="2"/>
  <c r="H21" i="2" s="1"/>
  <c r="I21" i="2" s="1"/>
  <c r="H22" i="2"/>
  <c r="I22" i="2" s="1"/>
  <c r="C20" i="2"/>
  <c r="H10" i="2"/>
  <c r="I10" i="2" s="1"/>
  <c r="C8" i="2"/>
  <c r="H8" i="2" l="1"/>
  <c r="I8" i="2" s="1"/>
  <c r="C7" i="2"/>
  <c r="H7" i="2" s="1"/>
  <c r="I7" i="2" s="1"/>
  <c r="H20" i="2"/>
  <c r="I20" i="2" s="1"/>
  <c r="C19" i="2"/>
  <c r="H19" i="2" s="1"/>
  <c r="I19" i="2" s="1"/>
</calcChain>
</file>

<file path=xl/sharedStrings.xml><?xml version="1.0" encoding="utf-8"?>
<sst xmlns="http://schemas.openxmlformats.org/spreadsheetml/2006/main" count="243" uniqueCount="199">
  <si>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</si>
  <si>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</si>
  <si>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</si>
  <si>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</si>
  <si>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</si>
  <si>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</si>
  <si>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</si>
  <si>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</si>
  <si>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</si>
  <si>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</si>
  <si>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</si>
  <si>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 xml:space="preserve">TITLUL XI ALTE CHELTUIELI </t>
  </si>
  <si>
    <t>CHELTUIELI DE CAPITAL</t>
  </si>
  <si>
    <t>TITLUL XII ACTIVE NEFINANCIARE</t>
  </si>
  <si>
    <t>PLATI EFECTUATE IN ANII PRECEDENTI SI RECUPERATE IN ANUL CURENT</t>
  </si>
  <si>
    <t>Partea a III-a CHELTUIELI SOCIAL - CULTURALE</t>
  </si>
  <si>
    <t>SANATATE</t>
  </si>
  <si>
    <t>Cheltuieli de salarii in bani</t>
  </si>
  <si>
    <t>Salarii de baza</t>
  </si>
  <si>
    <t>Sporuri pentru conditii de munca</t>
  </si>
  <si>
    <t>Alte sporuri</t>
  </si>
  <si>
    <t>Indemnizatii platite unor persoane din afara unitatii</t>
  </si>
  <si>
    <t>Indemnizatii de delegare</t>
  </si>
  <si>
    <t>Indemnizatii de detasare</t>
  </si>
  <si>
    <t>Indemnizatii de hrana</t>
  </si>
  <si>
    <t>Alte drepturi salariale in bani</t>
  </si>
  <si>
    <t xml:space="preserve">   ~ hotarari judecatoresti</t>
  </si>
  <si>
    <t>Cheltuieli salariale in natura</t>
  </si>
  <si>
    <t>Vouchere de vacanta</t>
  </si>
  <si>
    <t>Contributii</t>
  </si>
  <si>
    <t>Contributii de asigurari sociale de stat</t>
  </si>
  <si>
    <t>Contributii de asigurari de somaj</t>
  </si>
  <si>
    <t>Contributii de asigurari sociale de sanatate</t>
  </si>
  <si>
    <t xml:space="preserve">Contributii de asigurari pentru accidente de munca si boli profesionale </t>
  </si>
  <si>
    <t>Contributia asiguratorie pentru munca</t>
  </si>
  <si>
    <t>Contributii platite de angajator in numele angajatului</t>
  </si>
  <si>
    <t>Bunuri si servicii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</si>
  <si>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</si>
  <si>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</si>
  <si>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</si>
  <si>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</si>
  <si>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</si>
  <si>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</si>
  <si>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>Posta, telecomunicatii, radio, tv, internet</t>
  </si>
  <si>
    <t>Materiale si prestari de servicii cu caracter functional din care:</t>
  </si>
  <si>
    <t>Materiale si prestari de servicii cu caracter functional pt ch.proprii</t>
  </si>
  <si>
    <t>Alte bunuri si servicii pentru intretinere si functionare, din care:</t>
  </si>
  <si>
    <t xml:space="preserve"> - sume pentru servicii poştale în vederea distribuţiei cardurilor naţionale </t>
  </si>
  <si>
    <t xml:space="preserve">  - sume pentru servicii de mententanta si suport tehnic pentru sistemul ERP</t>
  </si>
  <si>
    <t>Reparatii curente</t>
  </si>
  <si>
    <t>Bunuri de natura obiectelor de inventar</t>
  </si>
  <si>
    <t>Alte obiecte de inventar</t>
  </si>
  <si>
    <t>Deplasari, detasari, transferari</t>
  </si>
  <si>
    <t>Deplasari interne, detasari, transferari</t>
  </si>
  <si>
    <t>Deplasari in strainatate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</si>
  <si>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</si>
  <si>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</si>
  <si>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</si>
  <si>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</si>
  <si>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</si>
  <si>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</t>
  </si>
  <si>
    <t>Chirii</t>
  </si>
  <si>
    <t>Alte cheltuieli cu bunuri si servicii</t>
  </si>
  <si>
    <t>Alte dobanzi</t>
  </si>
  <si>
    <t>Dobanda datorata trezoreriei statului</t>
  </si>
  <si>
    <t>Despagubiri civile</t>
  </si>
  <si>
    <t>Sume aferente persoanelor cu handicap neincadrate</t>
  </si>
  <si>
    <t>Active fixe</t>
  </si>
  <si>
    <t>Constructii</t>
  </si>
  <si>
    <t>Masini, echipamente si mijloace de transport</t>
  </si>
  <si>
    <t>Mobilier, aparatura birotica si alte active corporale</t>
  </si>
  <si>
    <t>Alte active fixe</t>
  </si>
  <si>
    <t>Reparatii capitale aferente activelor fixe</t>
  </si>
  <si>
    <t>Administratia centrala</t>
  </si>
  <si>
    <t>Servicii publice descentralizate, din care:</t>
  </si>
  <si>
    <t xml:space="preserve"> Plati efectuate in anii precedenti si recuperate in anul curent</t>
  </si>
  <si>
    <t>Materiale si prestari de servicii cu caracter medical</t>
  </si>
  <si>
    <t>Produse farmaceutice, materiale sanitare specifice si dispozitive medicale</t>
  </si>
  <si>
    <t>Medicamente cu si fara contributie personala</t>
  </si>
  <si>
    <t xml:space="preserve">    ~ activitatea curenta</t>
  </si>
  <si>
    <t xml:space="preserve">    ~  cost volum-rezultat</t>
  </si>
  <si>
    <t xml:space="preserve">    ~ personal contractual</t>
  </si>
  <si>
    <t xml:space="preserve">    ~ medicamente 40% - conform HG nr.186/2009 privind aprobarea Programului pentru compensarea cu 90% a preţului de referinţă al medicamentelor, cu modificarile si completarile ulterioare</t>
  </si>
  <si>
    <t>Medicamente pentru boli cronice cu risc crescut utilizate in programele nationale cu scop curativ, din care: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</si>
  <si>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</si>
  <si>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</si>
  <si>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</si>
  <si>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</si>
  <si>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</si>
  <si>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</si>
  <si>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</si>
  <si>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</si>
  <si>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</si>
  <si>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</si>
  <si>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</si>
  <si>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</si>
  <si>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</si>
  <si>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</si>
  <si>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</si>
  <si>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</si>
  <si>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</si>
  <si>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</si>
  <si>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</si>
  <si>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</si>
  <si>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</si>
  <si>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</si>
  <si>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</si>
  <si>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</si>
  <si>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</si>
  <si>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</si>
  <si>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</si>
  <si>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</si>
  <si>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</si>
  <si>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</si>
  <si>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</si>
  <si>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</si>
  <si>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Asistenta medicala  pentru specialitati clinice</t>
  </si>
  <si>
    <t>Asistenta medicala stomatologica, din care:</t>
  </si>
  <si>
    <t xml:space="preserve">   -  sume pentru servicii medicale tratament si medicatie pentru personalul contractual din sistemul sanitar</t>
  </si>
  <si>
    <t>Asistenta medicala pentru specialitati paraclinice, din care:</t>
  </si>
  <si>
    <r>
      <t xml:space="preserve">    ~ activitatea curenta</t>
    </r>
    <r>
      <rPr>
        <sz val="10"/>
        <color indexed="9"/>
        <rFont val="Arial"/>
        <family val="2"/>
      </rPr>
      <t/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</si>
  <si>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</si>
  <si>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</si>
  <si>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</si>
  <si>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 xml:space="preserve">Asistenta medicala in centrele medicale multifunctionale, din care: </t>
  </si>
  <si>
    <t>Servicii de urgenta prespitalicesti si transport sanitar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</si>
  <si>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</si>
  <si>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</si>
  <si>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</si>
  <si>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</si>
  <si>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Subprogramul de radioterapie a bolnavilor cu afectiuni oncologice</t>
  </si>
  <si>
    <t>Unitati de recuperare-reabilitare a sanatatii, din care:</t>
  </si>
  <si>
    <t xml:space="preserve">   ~ personal contractual</t>
  </si>
  <si>
    <t>Ingrijiri medicale la domiciliu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</si>
  <si>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</si>
  <si>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</si>
  <si>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</si>
  <si>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Transferuri din bugetul fondului national unic de asigurări sociale de sănătate către unitățile sanitare pentru acoperirea creșterilor salariale,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</si>
  <si>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</si>
  <si>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ASIGURARI SI ASISTENTA SOCIALA</t>
  </si>
  <si>
    <r>
      <t>TITLUL</t>
    </r>
    <r>
      <rPr>
        <b/>
        <i/>
        <sz val="10"/>
        <rFont val="Palatino Linotype"/>
        <family val="1"/>
        <charset val="238"/>
      </rPr>
      <t xml:space="preserve"> IX</t>
    </r>
    <r>
      <rPr>
        <b/>
        <sz val="10"/>
        <rFont val="Palatino Linotype"/>
        <family val="1"/>
        <charset val="238"/>
      </rPr>
      <t xml:space="preserve"> ASISTENTA SOCIALA</t>
    </r>
  </si>
  <si>
    <t>Ajutoare sociale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</si>
  <si>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</si>
  <si>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</si>
  <si>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</si>
  <si>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</si>
  <si>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</si>
  <si>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 xml:space="preserve">Programe din Fondul  Social European  (FSE) </t>
  </si>
  <si>
    <t>Finantarea nationala</t>
  </si>
  <si>
    <t>Finantarea externa nerambursabila</t>
  </si>
  <si>
    <t>Cheltuieli neeligibile</t>
  </si>
  <si>
    <t xml:space="preserve">Alte programe comunitare finantate in perioada 2014-2020 </t>
  </si>
  <si>
    <t>Finantare nationala</t>
  </si>
  <si>
    <t>Finantare externa nerambursabila</t>
  </si>
  <si>
    <t>FONDURI EXTERNE NERAMBURSABILE</t>
  </si>
  <si>
    <t>Alte chelutuieli in domeniul sanatatii</t>
  </si>
  <si>
    <t>Alte institutii si actiuni sanitare</t>
  </si>
  <si>
    <t>luna curenta</t>
  </si>
  <si>
    <t>justificari*</t>
  </si>
  <si>
    <t>*  JUSTIFICATI CAT MAI DETALIAT MODUL IN CARE ATI AJUNS LA SUMELE RESPECTIVE</t>
  </si>
  <si>
    <t>LEI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</si>
  <si>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</si>
  <si>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</si>
  <si>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</si>
  <si>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</si>
  <si>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</si>
  <si>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</si>
  <si>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</si>
  <si>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</si>
  <si>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</si>
  <si>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 xml:space="preserve">    ~  cost volum, din care:</t>
  </si>
  <si>
    <t xml:space="preserve">          - medicamente cost volum ( fara medicamente pentru pensionari cu compensare 90% pe sublista B)</t>
  </si>
  <si>
    <t xml:space="preserve">    -  medicamente cost volum compensate 50% pentru pensionari conform HG nr.186/2009 privind aprobarea Programului pentru compensarea cu 90% a preţului de referinţă al medicamentelor, cu modificarile si completarile ulterioare,</t>
  </si>
  <si>
    <t xml:space="preserve">       - medicamente cost volum compensate 40% conform HG nr.186/2009 privind aprobarea Programului pentru compensarea cu 90% a preţului de referinţă al medicamentelor, cu modificarile si completarile ulterioare</t>
  </si>
  <si>
    <t xml:space="preserve">    ~ activitatea curenta, din care:</t>
  </si>
  <si>
    <t>public</t>
  </si>
  <si>
    <t>privat</t>
  </si>
  <si>
    <t>Programul national de tratament pentru boli rare (purpura trombocitopenica)</t>
  </si>
  <si>
    <t>Programul national de tratament pentru boli rare (alte medicamente circuit inchis)</t>
  </si>
  <si>
    <t xml:space="preserve">   ~ servicii de monitorizare a starii de sanatate a pacientilor in conditiile art.8, alin.3^1-3^3 din Legea nr.136/2020, cu modificarile si completarile ulterioare</t>
  </si>
  <si>
    <t xml:space="preserve">   ~ finantarea activitatii prestate de medicii de familie pentru serviciile prevăzute la art. 3 alin. (2) - (7) din OUG nr. 3/2021, cu modificarile si completarile ulterioare</t>
  </si>
  <si>
    <t xml:space="preserve">    ~ finantarea activitatii prestate în cadrul centrelor de vaccinare împotriva COVID-19</t>
  </si>
  <si>
    <t xml:space="preserve">     ~  finantarea activitatii prestate de medicii de specialitate care desfasoara activitate de vaccinare impotriva Covid 19, in cadrul furnizorilor din ambulatoriul de specialitate pentru specialitatile clinice,  inclusiv  ambulatoriul  integrat al spitalelor , pentru seviciile prevazute la art.3, alin. (5^2) din OUG 3/2021, cu modificarile si completarile ulterioare</t>
  </si>
  <si>
    <t>~majorarea acordată suplimentar drepturilor salariale cuvenite, in cuantum de 75%,  pentru personalul din unităţile sanitare publice, conform art.7, alin.(8) din OUG 110/2021</t>
  </si>
  <si>
    <t xml:space="preserve">   ~ finantarea activitatii de testare de catre medicii de familie in vederea depistarii infectiei cu SARS-Cov-2 potrivit OUG nr. 3/2021, cu modificarile si completarile ulterioare</t>
  </si>
  <si>
    <t xml:space="preserve"> - influente financiare determinate de cresterile salariale prevazute de art.I, alin.(3) din OUG nr.130/2021 reprezentand majorarea cu 1/4 din diferenţa dintre salariul de bază prevăzut de Legea-cadru nr. 153/2017, cu modificările şi completările ulterioare, pentru anul 2022 şi cel din luna decembrie 2021</t>
  </si>
  <si>
    <t>Achizitii dezinfectanti, masti, manusi, dezinfectie, teste</t>
  </si>
  <si>
    <t>Achizitii dezinfectanti, masti, manusi</t>
  </si>
  <si>
    <t>dif.cf art 218 lit.a HG 438/2020; dif.cf. art.219al 6din HG 140/2018 cu modif.</t>
  </si>
  <si>
    <t>Cf.art 7 al.1lit.b spor conditii deosebit  de periculoase</t>
  </si>
  <si>
    <t>Carantina</t>
  </si>
  <si>
    <t>Concedii medicale covid</t>
  </si>
  <si>
    <t xml:space="preserve">                              DIRECTOR GENERAL</t>
  </si>
  <si>
    <t xml:space="preserve">                             EC. DAVID ADRIAN</t>
  </si>
  <si>
    <t>EC. CUMPANASU ECATERINA</t>
  </si>
  <si>
    <t xml:space="preserve">      DIRECTOR ECONOMIC</t>
  </si>
  <si>
    <t>CASA DE ASIGURARI DE SANATATE HUNEDOARA</t>
  </si>
  <si>
    <t>CONT DE EXECUTIE COVID CHELTUIELI OCTOMBRIE 2022</t>
  </si>
  <si>
    <t>Plati efectuate cumulat la data de 31.10.2022,din care: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</si>
</sst>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#,##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Palatino Linotype"/>
      <family val="1"/>
      <charset val="238"/>
    </font>
    <font>
      <b/>
      <i/>
      <sz val="12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i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3" fontId="4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0" borderId="0" xfId="0" applyFont="1" applyFill="1"/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 applyProtection="1">
      <alignment horizontal="left" wrapText="1"/>
    </xf>
    <xf numFmtId="0" fontId="6" fillId="0" borderId="0" xfId="0" applyFont="1" applyFill="1"/>
    <xf numFmtId="16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>
      <alignment wrapText="1"/>
    </xf>
    <xf numFmtId="164" fontId="3" fillId="0" borderId="1" xfId="2" applyNumberFormat="1" applyFont="1" applyFill="1" applyBorder="1" applyAlignment="1" applyProtection="1">
      <alignment horizontal="left" vertical="center" wrapText="1"/>
    </xf>
    <xf numFmtId="0" fontId="7" fillId="0" borderId="0" xfId="0" applyFont="1" applyFill="1"/>
    <xf numFmtId="164" fontId="7" fillId="0" borderId="1" xfId="2" applyNumberFormat="1" applyFont="1" applyFill="1" applyBorder="1" applyAlignment="1">
      <alignment wrapText="1"/>
    </xf>
    <xf numFmtId="164" fontId="6" fillId="0" borderId="1" xfId="3" applyNumberFormat="1" applyFont="1" applyFill="1" applyBorder="1" applyAlignment="1">
      <alignment wrapText="1"/>
    </xf>
    <xf numFmtId="164" fontId="3" fillId="0" borderId="1" xfId="3" applyNumberFormat="1" applyFont="1" applyFill="1" applyBorder="1" applyAlignment="1">
      <alignment wrapText="1"/>
    </xf>
    <xf numFmtId="4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left" wrapText="1"/>
    </xf>
    <xf numFmtId="4" fontId="6" fillId="0" borderId="1" xfId="0" applyNumberFormat="1" applyFont="1" applyFill="1" applyBorder="1" applyAlignment="1" applyProtection="1">
      <alignment horizontal="left" wrapText="1"/>
    </xf>
    <xf numFmtId="164" fontId="10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wrapText="1"/>
    </xf>
    <xf numFmtId="164" fontId="10" fillId="0" borderId="1" xfId="2" applyNumberFormat="1" applyFont="1" applyFill="1" applyBorder="1" applyAlignment="1">
      <alignment horizontal="left" vertical="center" wrapText="1"/>
    </xf>
    <xf numFmtId="164" fontId="11" fillId="0" borderId="1" xfId="3" applyNumberFormat="1" applyFont="1" applyFill="1" applyBorder="1" applyAlignment="1">
      <alignment horizontal="left" vertical="center" wrapText="1"/>
    </xf>
    <xf numFmtId="164" fontId="10" fillId="0" borderId="1" xfId="3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top" wrapText="1"/>
    </xf>
    <xf numFmtId="164" fontId="6" fillId="0" borderId="1" xfId="4" applyNumberFormat="1" applyFont="1" applyFill="1" applyBorder="1" applyAlignment="1">
      <alignment vertical="top" wrapText="1"/>
    </xf>
    <xf numFmtId="164" fontId="6" fillId="0" borderId="1" xfId="5" applyNumberFormat="1" applyFont="1" applyFill="1" applyBorder="1" applyAlignment="1" applyProtection="1">
      <alignment vertical="top" wrapText="1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1" xfId="2" applyNumberFormat="1" applyFont="1" applyFill="1" applyBorder="1" applyAlignment="1">
      <alignment wrapText="1"/>
    </xf>
    <xf numFmtId="164" fontId="6" fillId="0" borderId="1" xfId="2" applyNumberFormat="1" applyFont="1" applyFill="1" applyBorder="1" applyAlignment="1"/>
    <xf numFmtId="164" fontId="3" fillId="0" borderId="1" xfId="2" applyNumberFormat="1" applyFont="1" applyFill="1" applyBorder="1" applyAlignment="1"/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center" vertical="top" wrapText="1"/>
    </xf>
    <xf numFmtId="4" fontId="6" fillId="0" borderId="1" xfId="0" applyNumberFormat="1" applyFont="1" applyFill="1" applyBorder="1"/>
    <xf numFmtId="4" fontId="6" fillId="0" borderId="1" xfId="3" applyNumberFormat="1" applyFont="1" applyFill="1" applyBorder="1" applyAlignment="1" applyProtection="1">
      <alignment horizontal="right" wrapText="1"/>
    </xf>
    <xf numFmtId="4" fontId="6" fillId="0" borderId="1" xfId="3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3" fillId="0" borderId="1" xfId="3" applyNumberFormat="1" applyFont="1" applyFill="1" applyBorder="1" applyAlignment="1" applyProtection="1">
      <alignment horizontal="right" wrapText="1"/>
    </xf>
    <xf numFmtId="4" fontId="8" fillId="0" borderId="1" xfId="3" applyNumberFormat="1" applyFont="1" applyFill="1" applyBorder="1" applyAlignment="1">
      <alignment horizontal="right" wrapText="1"/>
    </xf>
    <xf numFmtId="4" fontId="9" fillId="0" borderId="1" xfId="0" applyNumberFormat="1" applyFont="1" applyFill="1" applyBorder="1" applyAlignment="1">
      <alignment horizontal="right"/>
    </xf>
    <xf numFmtId="4" fontId="6" fillId="0" borderId="1" xfId="3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vertical="top" wrapText="1"/>
    </xf>
    <xf numFmtId="4" fontId="8" fillId="0" borderId="1" xfId="3" applyNumberFormat="1" applyFont="1" applyFill="1" applyBorder="1" applyAlignment="1" applyProtection="1">
      <alignment horizontal="right" wrapText="1"/>
    </xf>
    <xf numFmtId="4" fontId="7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Protection="1"/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0" fontId="5" fillId="0" borderId="0" xfId="0" applyFont="1" applyFill="1" applyAlignment="1">
      <alignment horizontal="right"/>
    </xf>
    <xf numFmtId="4" fontId="6" fillId="0" borderId="1" xfId="2" applyNumberFormat="1" applyFont="1" applyFill="1" applyBorder="1" applyAlignment="1">
      <alignment wrapText="1"/>
    </xf>
    <xf numFmtId="4" fontId="3" fillId="0" borderId="1" xfId="2" applyNumberFormat="1" applyFont="1" applyFill="1" applyBorder="1" applyAlignment="1">
      <alignment horizontal="center" wrapText="1"/>
    </xf>
    <xf numFmtId="164" fontId="3" fillId="0" borderId="1" xfId="4" applyNumberFormat="1" applyFont="1" applyFill="1" applyBorder="1" applyAlignment="1">
      <alignment vertical="top" wrapText="1"/>
    </xf>
    <xf numFmtId="4" fontId="6" fillId="0" borderId="0" xfId="0" applyNumberFormat="1" applyFont="1" applyFill="1"/>
    <xf numFmtId="0" fontId="3" fillId="2" borderId="1" xfId="0" applyFont="1" applyFill="1" applyBorder="1"/>
  </cellXfs>
  <cellStyles count="6">
    <cellStyle name="Normal" xfId="0" builtinId="0"/>
    <cellStyle name="Normal 2" xfId="1"/>
    <cellStyle name="Normal_buget 2004 cf lg 507 2003 CU DEBL10% MAI cu virari" xfId="4"/>
    <cellStyle name="Normal_BUGET RECTIFICARE OUG 89 VIRARI FINALE" xfId="2"/>
    <cellStyle name="Normal_BUGET RECTIFICARE OUG 89 VIRARI FINALE_12.Cont executie CHELTUIELI DECEMBRIE 2014" xfId="3"/>
    <cellStyle name="Normal_LG 216 CALCULE BVC 20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</sheetPr>
  <dimension ref="A1:XFC235"/>
  <sheetViews>
    <sheetView tabSelected="1" zoomScale="90" zoomScaleNormal="90" workbookViewId="0">
      <pane xSplit="2" ySplit="6" topLeftCell="C196" activePane="bottomRight" state="frozen"/>
      <selection activeCell="G7" sqref="G7:H209"/>
      <selection pane="topRight" activeCell="G7" sqref="G7:H209"/>
      <selection pane="bottomLeft" activeCell="G7" sqref="G7:H209"/>
      <selection pane="bottomRight" activeCell="E197" sqref="E197"/>
    </sheetView>
  </sheetViews>
  <sheetFormatPr defaultRowHeight="15" x14ac:dyDescent="0.3"/>
  <cols>
    <col min="1" max="1" width="71.28515625" style="3" customWidth="1"/>
    <col min="2" max="2" width="7.85546875" style="3" customWidth="1"/>
    <col min="3" max="3" width="24.85546875" style="3" customWidth="1"/>
    <col min="4" max="4" width="22.7109375" style="4" customWidth="1"/>
    <col min="5" max="5" width="63.7109375" style="4" customWidth="1"/>
    <col min="6" max="6" width="9.140625" style="4"/>
    <col min="7" max="7" width="22.28515625" style="4" hidden="1" customWidth="1"/>
    <col min="8" max="8" width="18" style="4" hidden="1" customWidth="1"/>
    <col min="9" max="9" width="16.85546875" style="4" hidden="1" customWidth="1"/>
    <col min="10" max="16384" width="9.140625" style="4"/>
  </cols>
  <sheetData>
    <row r="1" spans="1:9" ht="17.25" x14ac:dyDescent="0.3">
      <c r="A1" s="1" t="s">
        <v>197</v>
      </c>
      <c r="B1" s="2"/>
    </row>
    <row r="2" spans="1:9" x14ac:dyDescent="0.3">
      <c r="A2" s="2" t="s">
        <v>196</v>
      </c>
      <c r="B2" s="2"/>
    </row>
    <row r="3" spans="1:9" x14ac:dyDescent="0.3">
      <c r="A3" s="2"/>
      <c r="B3" s="2"/>
    </row>
    <row r="4" spans="1:9" x14ac:dyDescent="0.3">
      <c r="C4" s="50"/>
      <c r="E4" s="54" t="s">
        <v>160</v>
      </c>
    </row>
    <row r="5" spans="1:9" s="6" customFormat="1" ht="45" x14ac:dyDescent="0.2">
      <c r="A5" s="5" t="s">
        <v>0</v>
      </c>
      <c r="B5" s="5"/>
      <c r="C5" s="5" t="s">
        <v>198</v>
      </c>
      <c r="D5" s="5" t="s">
        <v>157</v>
      </c>
      <c r="E5" s="5" t="s">
        <v>158</v>
      </c>
    </row>
    <row r="6" spans="1:9" x14ac:dyDescent="0.3">
      <c r="A6" s="7" t="s">
        <v>2</v>
      </c>
      <c r="B6" s="7"/>
      <c r="C6" s="8"/>
      <c r="D6" s="51"/>
      <c r="E6" s="51"/>
    </row>
    <row r="7" spans="1:9" s="10" customFormat="1" ht="16.5" customHeight="1" x14ac:dyDescent="0.3">
      <c r="A7" s="9" t="s">
        <v>3</v>
      </c>
      <c r="B7" s="39">
        <f t="shared" ref="B7:D7" si="0">+B8+B16</f>
        <v>0</v>
      </c>
      <c r="C7" s="39">
        <f t="shared" si="0"/>
        <v>144830191</v>
      </c>
      <c r="D7" s="39">
        <f t="shared" si="0"/>
        <v>11913105</v>
      </c>
      <c r="E7" s="52"/>
      <c r="G7" s="10">
        <v>88427981</v>
      </c>
      <c r="H7" s="58">
        <f>C7-G7</f>
        <v>56402210</v>
      </c>
      <c r="I7" s="58">
        <f>D7-H7</f>
        <v>-44489105</v>
      </c>
    </row>
    <row r="8" spans="1:9" s="10" customFormat="1" x14ac:dyDescent="0.3">
      <c r="A8" s="11" t="s">
        <v>4</v>
      </c>
      <c r="B8" s="40">
        <f>+B9+B10+B13+B11+B12+B15+B187+B14</f>
        <v>0</v>
      </c>
      <c r="C8" s="40">
        <f>+C9+C10+C13+C11+C12+C15+C187+C14</f>
        <v>144830191</v>
      </c>
      <c r="D8" s="40">
        <f>+D9+D10+D13+D11+D12+D15+D187+D14</f>
        <v>11913105</v>
      </c>
      <c r="E8" s="52"/>
      <c r="G8" s="10">
        <v>88427981</v>
      </c>
      <c r="H8" s="58">
        <f t="shared" ref="H8:H71" si="1">C8-G8</f>
        <v>56402210</v>
      </c>
      <c r="I8" s="58">
        <f t="shared" ref="I8:I71" si="2">D8-H8</f>
        <v>-44489105</v>
      </c>
    </row>
    <row r="9" spans="1:9" s="10" customFormat="1" x14ac:dyDescent="0.3">
      <c r="A9" s="11" t="s">
        <v>5</v>
      </c>
      <c r="B9" s="40">
        <f t="shared" ref="B9:D9" si="3">+B23</f>
        <v>0</v>
      </c>
      <c r="C9" s="40">
        <f t="shared" si="3"/>
        <v>39507</v>
      </c>
      <c r="D9" s="40">
        <f t="shared" si="3"/>
        <v>0</v>
      </c>
      <c r="E9" s="52"/>
      <c r="G9" s="10">
        <v>35697</v>
      </c>
      <c r="H9" s="58">
        <f t="shared" si="1"/>
        <v>3810</v>
      </c>
      <c r="I9" s="58">
        <f t="shared" si="2"/>
        <v>-3810</v>
      </c>
    </row>
    <row r="10" spans="1:9" s="10" customFormat="1" ht="16.5" customHeight="1" x14ac:dyDescent="0.3">
      <c r="A10" s="11" t="s">
        <v>6</v>
      </c>
      <c r="B10" s="40">
        <f t="shared" ref="B10:D10" si="4">+B44</f>
        <v>0</v>
      </c>
      <c r="C10" s="40">
        <f t="shared" si="4"/>
        <v>104752823</v>
      </c>
      <c r="D10" s="40">
        <f t="shared" si="4"/>
        <v>9079462</v>
      </c>
      <c r="E10" s="52"/>
      <c r="G10" s="10">
        <v>62204307</v>
      </c>
      <c r="H10" s="58">
        <f t="shared" si="1"/>
        <v>42548516</v>
      </c>
      <c r="I10" s="58">
        <f t="shared" si="2"/>
        <v>-33469054</v>
      </c>
    </row>
    <row r="11" spans="1:9" s="10" customFormat="1" x14ac:dyDescent="0.3">
      <c r="A11" s="11" t="s">
        <v>7</v>
      </c>
      <c r="B11" s="40">
        <f t="shared" ref="B11:D11" si="5">+B72</f>
        <v>0</v>
      </c>
      <c r="C11" s="40">
        <f t="shared" si="5"/>
        <v>0</v>
      </c>
      <c r="D11" s="40">
        <f t="shared" si="5"/>
        <v>0</v>
      </c>
      <c r="E11" s="52"/>
      <c r="G11" s="10">
        <v>0</v>
      </c>
      <c r="H11" s="58">
        <f t="shared" si="1"/>
        <v>0</v>
      </c>
      <c r="I11" s="58">
        <f t="shared" si="2"/>
        <v>0</v>
      </c>
    </row>
    <row r="12" spans="1:9" s="10" customFormat="1" ht="30" x14ac:dyDescent="0.3">
      <c r="A12" s="11" t="s">
        <v>8</v>
      </c>
      <c r="B12" s="40">
        <f t="shared" ref="B12:D12" si="6">B188</f>
        <v>0</v>
      </c>
      <c r="C12" s="40">
        <f t="shared" si="6"/>
        <v>34334415</v>
      </c>
      <c r="D12" s="40">
        <f t="shared" si="6"/>
        <v>2833643</v>
      </c>
      <c r="E12" s="52"/>
      <c r="G12" s="10">
        <v>21355892</v>
      </c>
      <c r="H12" s="58">
        <f t="shared" si="1"/>
        <v>12978523</v>
      </c>
      <c r="I12" s="58">
        <f t="shared" si="2"/>
        <v>-10144880</v>
      </c>
    </row>
    <row r="13" spans="1:9" s="10" customFormat="1" ht="16.5" customHeight="1" x14ac:dyDescent="0.3">
      <c r="A13" s="11" t="s">
        <v>9</v>
      </c>
      <c r="B13" s="40">
        <f t="shared" ref="B13:D13" si="7">B205</f>
        <v>0</v>
      </c>
      <c r="C13" s="40">
        <f t="shared" si="7"/>
        <v>5703446</v>
      </c>
      <c r="D13" s="40">
        <f t="shared" si="7"/>
        <v>0</v>
      </c>
      <c r="E13" s="52"/>
      <c r="G13" s="10">
        <v>4832085</v>
      </c>
      <c r="H13" s="58">
        <f t="shared" si="1"/>
        <v>871361</v>
      </c>
      <c r="I13" s="58">
        <f t="shared" si="2"/>
        <v>-871361</v>
      </c>
    </row>
    <row r="14" spans="1:9" s="10" customFormat="1" ht="30" x14ac:dyDescent="0.3">
      <c r="A14" s="11" t="s">
        <v>10</v>
      </c>
      <c r="B14" s="40">
        <f t="shared" ref="B14:D14" si="8">B212</f>
        <v>0</v>
      </c>
      <c r="C14" s="40">
        <f t="shared" si="8"/>
        <v>0</v>
      </c>
      <c r="D14" s="40">
        <f t="shared" si="8"/>
        <v>0</v>
      </c>
      <c r="E14" s="52"/>
      <c r="G14" s="10">
        <v>0</v>
      </c>
      <c r="H14" s="58">
        <f t="shared" si="1"/>
        <v>0</v>
      </c>
      <c r="I14" s="58">
        <f t="shared" si="2"/>
        <v>0</v>
      </c>
    </row>
    <row r="15" spans="1:9" s="10" customFormat="1" ht="16.5" customHeight="1" x14ac:dyDescent="0.3">
      <c r="A15" s="11" t="s">
        <v>11</v>
      </c>
      <c r="B15" s="40">
        <f t="shared" ref="B15:D15" si="9">B75</f>
        <v>0</v>
      </c>
      <c r="C15" s="40">
        <f t="shared" si="9"/>
        <v>0</v>
      </c>
      <c r="D15" s="40">
        <f t="shared" si="9"/>
        <v>0</v>
      </c>
      <c r="E15" s="52"/>
      <c r="G15" s="10">
        <v>0</v>
      </c>
      <c r="H15" s="58">
        <f t="shared" si="1"/>
        <v>0</v>
      </c>
      <c r="I15" s="58">
        <f t="shared" si="2"/>
        <v>0</v>
      </c>
    </row>
    <row r="16" spans="1:9" s="10" customFormat="1" ht="16.5" customHeight="1" x14ac:dyDescent="0.3">
      <c r="A16" s="11" t="s">
        <v>12</v>
      </c>
      <c r="B16" s="40">
        <f t="shared" ref="B16:D17" si="10">B78</f>
        <v>0</v>
      </c>
      <c r="C16" s="40">
        <f t="shared" si="10"/>
        <v>0</v>
      </c>
      <c r="D16" s="40">
        <f t="shared" si="10"/>
        <v>0</v>
      </c>
      <c r="E16" s="52"/>
      <c r="G16" s="10">
        <v>0</v>
      </c>
      <c r="H16" s="58">
        <f t="shared" si="1"/>
        <v>0</v>
      </c>
      <c r="I16" s="58">
        <f t="shared" si="2"/>
        <v>0</v>
      </c>
    </row>
    <row r="17" spans="1:9" s="10" customFormat="1" x14ac:dyDescent="0.3">
      <c r="A17" s="11" t="s">
        <v>13</v>
      </c>
      <c r="B17" s="40">
        <f t="shared" si="10"/>
        <v>0</v>
      </c>
      <c r="C17" s="40">
        <f t="shared" si="10"/>
        <v>0</v>
      </c>
      <c r="D17" s="40">
        <f t="shared" si="10"/>
        <v>0</v>
      </c>
      <c r="E17" s="52"/>
      <c r="G17" s="10">
        <v>0</v>
      </c>
      <c r="H17" s="58">
        <f t="shared" si="1"/>
        <v>0</v>
      </c>
      <c r="I17" s="58">
        <f t="shared" si="2"/>
        <v>0</v>
      </c>
    </row>
    <row r="18" spans="1:9" s="10" customFormat="1" ht="30" x14ac:dyDescent="0.3">
      <c r="A18" s="11" t="s">
        <v>14</v>
      </c>
      <c r="B18" s="40">
        <f t="shared" ref="B18:D18" si="11">B187+B211</f>
        <v>0</v>
      </c>
      <c r="C18" s="40">
        <f t="shared" si="11"/>
        <v>0</v>
      </c>
      <c r="D18" s="40">
        <f t="shared" si="11"/>
        <v>0</v>
      </c>
      <c r="E18" s="52"/>
      <c r="G18" s="10">
        <v>0</v>
      </c>
      <c r="H18" s="58">
        <f t="shared" si="1"/>
        <v>0</v>
      </c>
      <c r="I18" s="58">
        <f t="shared" si="2"/>
        <v>0</v>
      </c>
    </row>
    <row r="19" spans="1:9" s="10" customFormat="1" ht="16.5" customHeight="1" x14ac:dyDescent="0.3">
      <c r="A19" s="11" t="s">
        <v>15</v>
      </c>
      <c r="B19" s="40">
        <f t="shared" ref="B19:D19" si="12">+B20+B16</f>
        <v>0</v>
      </c>
      <c r="C19" s="40">
        <f t="shared" si="12"/>
        <v>144830191</v>
      </c>
      <c r="D19" s="40">
        <f t="shared" si="12"/>
        <v>11913105</v>
      </c>
      <c r="E19" s="52"/>
      <c r="G19" s="10">
        <v>88427981</v>
      </c>
      <c r="H19" s="58">
        <f t="shared" si="1"/>
        <v>56402210</v>
      </c>
      <c r="I19" s="58">
        <f t="shared" si="2"/>
        <v>-44489105</v>
      </c>
    </row>
    <row r="20" spans="1:9" s="10" customFormat="1" x14ac:dyDescent="0.3">
      <c r="A20" s="11" t="s">
        <v>4</v>
      </c>
      <c r="B20" s="40">
        <f>B9+B10+B11+B12+B13+B15+B187+B14</f>
        <v>0</v>
      </c>
      <c r="C20" s="40">
        <f>C9+C10+C11+C12+C13+C15+C187+C14</f>
        <v>144830191</v>
      </c>
      <c r="D20" s="40">
        <f>D9+D10+D11+D12+D13+D15+D187+D14</f>
        <v>11913105</v>
      </c>
      <c r="E20" s="52"/>
      <c r="G20" s="10">
        <v>88427981</v>
      </c>
      <c r="H20" s="58">
        <f t="shared" si="1"/>
        <v>56402210</v>
      </c>
      <c r="I20" s="58">
        <f t="shared" si="2"/>
        <v>-44489105</v>
      </c>
    </row>
    <row r="21" spans="1:9" s="10" customFormat="1" ht="16.5" customHeight="1" x14ac:dyDescent="0.3">
      <c r="A21" s="11" t="s">
        <v>16</v>
      </c>
      <c r="B21" s="40">
        <f>+B22+B78+B187</f>
        <v>0</v>
      </c>
      <c r="C21" s="40">
        <f>+C22+C78+C187</f>
        <v>139126745</v>
      </c>
      <c r="D21" s="40">
        <f>+D22+D78+D187</f>
        <v>11913105</v>
      </c>
      <c r="E21" s="52"/>
      <c r="G21" s="10">
        <v>83595896</v>
      </c>
      <c r="H21" s="58">
        <f t="shared" si="1"/>
        <v>55530849</v>
      </c>
      <c r="I21" s="58">
        <f t="shared" si="2"/>
        <v>-43617744</v>
      </c>
    </row>
    <row r="22" spans="1:9" s="10" customFormat="1" ht="16.5" customHeight="1" x14ac:dyDescent="0.3">
      <c r="A22" s="11" t="s">
        <v>4</v>
      </c>
      <c r="B22" s="40">
        <f>+B23+B44+B72+B188+B75+B212</f>
        <v>0</v>
      </c>
      <c r="C22" s="40">
        <f>+C23+C44+C72+C188+C75+C212</f>
        <v>139126745</v>
      </c>
      <c r="D22" s="40">
        <f>+D23+D44+D72+D188+D75+D212</f>
        <v>11913105</v>
      </c>
      <c r="E22" s="52"/>
      <c r="G22" s="10">
        <v>83595896</v>
      </c>
      <c r="H22" s="58">
        <f t="shared" si="1"/>
        <v>55530849</v>
      </c>
      <c r="I22" s="58">
        <f t="shared" si="2"/>
        <v>-43617744</v>
      </c>
    </row>
    <row r="23" spans="1:9" s="10" customFormat="1" x14ac:dyDescent="0.3">
      <c r="A23" s="11" t="s">
        <v>5</v>
      </c>
      <c r="B23" s="40">
        <f t="shared" ref="B23:D23" si="13">+B24+B36+B34</f>
        <v>0</v>
      </c>
      <c r="C23" s="40">
        <f t="shared" si="13"/>
        <v>39507</v>
      </c>
      <c r="D23" s="40">
        <f t="shared" si="13"/>
        <v>0</v>
      </c>
      <c r="E23" s="52"/>
      <c r="G23" s="10">
        <v>35697</v>
      </c>
      <c r="H23" s="58">
        <f t="shared" si="1"/>
        <v>3810</v>
      </c>
      <c r="I23" s="58">
        <f t="shared" si="2"/>
        <v>-3810</v>
      </c>
    </row>
    <row r="24" spans="1:9" s="10" customFormat="1" ht="16.5" customHeight="1" x14ac:dyDescent="0.3">
      <c r="A24" s="11" t="s">
        <v>17</v>
      </c>
      <c r="B24" s="40">
        <f t="shared" ref="B24:D24" si="14">B25+B28+B29+B30+B32+B26+B27+B31</f>
        <v>0</v>
      </c>
      <c r="C24" s="40">
        <f t="shared" si="14"/>
        <v>39507</v>
      </c>
      <c r="D24" s="40">
        <f t="shared" si="14"/>
        <v>0</v>
      </c>
      <c r="E24" s="52"/>
      <c r="G24" s="10">
        <v>35697</v>
      </c>
      <c r="H24" s="58">
        <f t="shared" si="1"/>
        <v>3810</v>
      </c>
      <c r="I24" s="58">
        <f t="shared" si="2"/>
        <v>-3810</v>
      </c>
    </row>
    <row r="25" spans="1:9" s="10" customFormat="1" ht="16.5" customHeight="1" x14ac:dyDescent="0.3">
      <c r="A25" s="12" t="s">
        <v>18</v>
      </c>
      <c r="B25" s="41"/>
      <c r="C25" s="30"/>
      <c r="D25" s="52"/>
      <c r="E25" s="52"/>
      <c r="H25" s="58">
        <f t="shared" si="1"/>
        <v>0</v>
      </c>
      <c r="I25" s="58">
        <f t="shared" si="2"/>
        <v>0</v>
      </c>
    </row>
    <row r="26" spans="1:9" s="10" customFormat="1" x14ac:dyDescent="0.3">
      <c r="A26" s="12" t="s">
        <v>19</v>
      </c>
      <c r="B26" s="41"/>
      <c r="C26" s="30"/>
      <c r="D26" s="52"/>
      <c r="E26" s="52"/>
      <c r="H26" s="58">
        <f t="shared" si="1"/>
        <v>0</v>
      </c>
      <c r="I26" s="58">
        <f t="shared" si="2"/>
        <v>0</v>
      </c>
    </row>
    <row r="27" spans="1:9" s="10" customFormat="1" x14ac:dyDescent="0.3">
      <c r="A27" s="12" t="s">
        <v>20</v>
      </c>
      <c r="B27" s="41"/>
      <c r="C27" s="30"/>
      <c r="D27" s="52"/>
      <c r="E27" s="52"/>
      <c r="H27" s="58">
        <f t="shared" si="1"/>
        <v>0</v>
      </c>
      <c r="I27" s="58">
        <f t="shared" si="2"/>
        <v>0</v>
      </c>
    </row>
    <row r="28" spans="1:9" s="10" customFormat="1" ht="16.5" customHeight="1" x14ac:dyDescent="0.3">
      <c r="A28" s="13" t="s">
        <v>21</v>
      </c>
      <c r="B28" s="41"/>
      <c r="C28" s="30"/>
      <c r="D28" s="52"/>
      <c r="E28" s="52"/>
      <c r="H28" s="58">
        <f t="shared" si="1"/>
        <v>0</v>
      </c>
      <c r="I28" s="58">
        <f t="shared" si="2"/>
        <v>0</v>
      </c>
    </row>
    <row r="29" spans="1:9" s="10" customFormat="1" ht="16.5" customHeight="1" x14ac:dyDescent="0.3">
      <c r="A29" s="13" t="s">
        <v>22</v>
      </c>
      <c r="B29" s="41"/>
      <c r="C29" s="30"/>
      <c r="D29" s="52"/>
      <c r="E29" s="52"/>
      <c r="H29" s="58">
        <f t="shared" si="1"/>
        <v>0</v>
      </c>
      <c r="I29" s="58">
        <f t="shared" si="2"/>
        <v>0</v>
      </c>
    </row>
    <row r="30" spans="1:9" ht="16.5" customHeight="1" x14ac:dyDescent="0.3">
      <c r="A30" s="13" t="s">
        <v>23</v>
      </c>
      <c r="B30" s="41"/>
      <c r="C30" s="30"/>
      <c r="D30" s="51"/>
      <c r="E30" s="51"/>
      <c r="H30" s="58">
        <f t="shared" si="1"/>
        <v>0</v>
      </c>
      <c r="I30" s="58">
        <f t="shared" si="2"/>
        <v>0</v>
      </c>
    </row>
    <row r="31" spans="1:9" ht="16.5" customHeight="1" x14ac:dyDescent="0.3">
      <c r="A31" s="13" t="s">
        <v>24</v>
      </c>
      <c r="B31" s="41"/>
      <c r="C31" s="30"/>
      <c r="D31" s="51"/>
      <c r="E31" s="51"/>
      <c r="H31" s="58">
        <f t="shared" si="1"/>
        <v>0</v>
      </c>
      <c r="I31" s="58">
        <f t="shared" si="2"/>
        <v>0</v>
      </c>
    </row>
    <row r="32" spans="1:9" ht="16.5" customHeight="1" x14ac:dyDescent="0.3">
      <c r="A32" s="13" t="s">
        <v>25</v>
      </c>
      <c r="B32" s="41"/>
      <c r="C32" s="30">
        <f>8800+21265+2295+3337+3810</f>
        <v>39507</v>
      </c>
      <c r="D32" s="51"/>
      <c r="E32" s="51" t="s">
        <v>191</v>
      </c>
      <c r="G32" s="4">
        <v>35697</v>
      </c>
      <c r="H32" s="58">
        <f t="shared" si="1"/>
        <v>3810</v>
      </c>
      <c r="I32" s="58">
        <f t="shared" si="2"/>
        <v>-3810</v>
      </c>
    </row>
    <row r="33" spans="1:9" ht="16.5" customHeight="1" x14ac:dyDescent="0.3">
      <c r="A33" s="13" t="s">
        <v>26</v>
      </c>
      <c r="B33" s="41"/>
      <c r="C33" s="30"/>
      <c r="D33" s="51"/>
      <c r="E33" s="51"/>
      <c r="H33" s="58">
        <f t="shared" si="1"/>
        <v>0</v>
      </c>
      <c r="I33" s="58">
        <f t="shared" si="2"/>
        <v>0</v>
      </c>
    </row>
    <row r="34" spans="1:9" ht="16.5" customHeight="1" x14ac:dyDescent="0.3">
      <c r="A34" s="11" t="s">
        <v>27</v>
      </c>
      <c r="B34" s="41">
        <f t="shared" ref="B34:D34" si="15">B35</f>
        <v>0</v>
      </c>
      <c r="C34" s="41">
        <f t="shared" si="15"/>
        <v>0</v>
      </c>
      <c r="D34" s="41">
        <f t="shared" si="15"/>
        <v>0</v>
      </c>
      <c r="E34" s="51"/>
      <c r="G34" s="4">
        <v>0</v>
      </c>
      <c r="H34" s="58">
        <f t="shared" si="1"/>
        <v>0</v>
      </c>
      <c r="I34" s="58">
        <f t="shared" si="2"/>
        <v>0</v>
      </c>
    </row>
    <row r="35" spans="1:9" ht="16.5" customHeight="1" x14ac:dyDescent="0.3">
      <c r="A35" s="13" t="s">
        <v>28</v>
      </c>
      <c r="B35" s="41"/>
      <c r="C35" s="30"/>
      <c r="D35" s="51"/>
      <c r="E35" s="51"/>
      <c r="H35" s="58">
        <f t="shared" si="1"/>
        <v>0</v>
      </c>
      <c r="I35" s="58">
        <f t="shared" si="2"/>
        <v>0</v>
      </c>
    </row>
    <row r="36" spans="1:9" ht="16.5" customHeight="1" x14ac:dyDescent="0.3">
      <c r="A36" s="11" t="s">
        <v>29</v>
      </c>
      <c r="B36" s="40">
        <f t="shared" ref="B36:D36" si="16">+B37+B38+B39+B40+B41+B42+B43</f>
        <v>0</v>
      </c>
      <c r="C36" s="40">
        <f t="shared" si="16"/>
        <v>0</v>
      </c>
      <c r="D36" s="40">
        <f t="shared" si="16"/>
        <v>0</v>
      </c>
      <c r="E36" s="51"/>
      <c r="G36" s="4">
        <v>0</v>
      </c>
      <c r="H36" s="58">
        <f t="shared" si="1"/>
        <v>0</v>
      </c>
      <c r="I36" s="58">
        <f t="shared" si="2"/>
        <v>0</v>
      </c>
    </row>
    <row r="37" spans="1:9" ht="16.5" customHeight="1" x14ac:dyDescent="0.3">
      <c r="A37" s="13" t="s">
        <v>30</v>
      </c>
      <c r="B37" s="41"/>
      <c r="C37" s="30"/>
      <c r="D37" s="51"/>
      <c r="E37" s="51"/>
      <c r="H37" s="58">
        <f t="shared" si="1"/>
        <v>0</v>
      </c>
      <c r="I37" s="58">
        <f t="shared" si="2"/>
        <v>0</v>
      </c>
    </row>
    <row r="38" spans="1:9" ht="16.5" customHeight="1" x14ac:dyDescent="0.3">
      <c r="A38" s="13" t="s">
        <v>31</v>
      </c>
      <c r="B38" s="41"/>
      <c r="C38" s="30"/>
      <c r="D38" s="51"/>
      <c r="E38" s="51"/>
      <c r="H38" s="58">
        <f t="shared" si="1"/>
        <v>0</v>
      </c>
      <c r="I38" s="58">
        <f t="shared" si="2"/>
        <v>0</v>
      </c>
    </row>
    <row r="39" spans="1:9" s="10" customFormat="1" ht="16.5" customHeight="1" x14ac:dyDescent="0.3">
      <c r="A39" s="13" t="s">
        <v>32</v>
      </c>
      <c r="B39" s="41"/>
      <c r="C39" s="30"/>
      <c r="D39" s="52"/>
      <c r="E39" s="52"/>
      <c r="H39" s="58">
        <f t="shared" si="1"/>
        <v>0</v>
      </c>
      <c r="I39" s="58">
        <f t="shared" si="2"/>
        <v>0</v>
      </c>
    </row>
    <row r="40" spans="1:9" ht="16.5" customHeight="1" x14ac:dyDescent="0.3">
      <c r="A40" s="14" t="s">
        <v>33</v>
      </c>
      <c r="B40" s="41"/>
      <c r="C40" s="30"/>
      <c r="D40" s="51"/>
      <c r="E40" s="51"/>
      <c r="H40" s="58">
        <f t="shared" si="1"/>
        <v>0</v>
      </c>
      <c r="I40" s="58">
        <f t="shared" si="2"/>
        <v>0</v>
      </c>
    </row>
    <row r="41" spans="1:9" ht="16.5" customHeight="1" x14ac:dyDescent="0.3">
      <c r="A41" s="14" t="s">
        <v>1</v>
      </c>
      <c r="B41" s="41"/>
      <c r="C41" s="30"/>
      <c r="D41" s="51"/>
      <c r="E41" s="51"/>
      <c r="H41" s="58">
        <f t="shared" si="1"/>
        <v>0</v>
      </c>
      <c r="I41" s="58">
        <f t="shared" si="2"/>
        <v>0</v>
      </c>
    </row>
    <row r="42" spans="1:9" ht="16.5" customHeight="1" x14ac:dyDescent="0.3">
      <c r="A42" s="14" t="s">
        <v>34</v>
      </c>
      <c r="B42" s="41"/>
      <c r="C42" s="30"/>
      <c r="D42" s="51"/>
      <c r="E42" s="51"/>
      <c r="H42" s="58">
        <f t="shared" si="1"/>
        <v>0</v>
      </c>
      <c r="I42" s="58">
        <f t="shared" si="2"/>
        <v>0</v>
      </c>
    </row>
    <row r="43" spans="1:9" ht="16.5" customHeight="1" x14ac:dyDescent="0.3">
      <c r="A43" s="14" t="s">
        <v>35</v>
      </c>
      <c r="B43" s="41"/>
      <c r="C43" s="30"/>
      <c r="D43" s="51"/>
      <c r="E43" s="51"/>
      <c r="H43" s="58">
        <f t="shared" si="1"/>
        <v>0</v>
      </c>
      <c r="I43" s="58">
        <f t="shared" si="2"/>
        <v>0</v>
      </c>
    </row>
    <row r="44" spans="1:9" ht="16.5" customHeight="1" x14ac:dyDescent="0.3">
      <c r="A44" s="11" t="s">
        <v>6</v>
      </c>
      <c r="B44" s="40">
        <f t="shared" ref="B44:D44" si="17">+B45+B59+B58+B61+B64+B66+B67+B69+B65+B68</f>
        <v>0</v>
      </c>
      <c r="C44" s="40">
        <f t="shared" si="17"/>
        <v>104752823</v>
      </c>
      <c r="D44" s="40">
        <f t="shared" si="17"/>
        <v>9079462</v>
      </c>
      <c r="E44" s="51"/>
      <c r="G44" s="4">
        <v>62204307</v>
      </c>
      <c r="H44" s="58">
        <f t="shared" si="1"/>
        <v>42548516</v>
      </c>
      <c r="I44" s="58">
        <f t="shared" si="2"/>
        <v>-33469054</v>
      </c>
    </row>
    <row r="45" spans="1:9" ht="16.5" customHeight="1" x14ac:dyDescent="0.3">
      <c r="A45" s="11" t="s">
        <v>36</v>
      </c>
      <c r="B45" s="40">
        <f t="shared" ref="B45:D45" si="18">+B46+B47+B48+B49+B50+B51+B52+B53+B55</f>
        <v>0</v>
      </c>
      <c r="C45" s="40">
        <f t="shared" si="18"/>
        <v>104749842</v>
      </c>
      <c r="D45" s="40">
        <f t="shared" si="18"/>
        <v>9079462</v>
      </c>
      <c r="E45" s="51"/>
      <c r="G45" s="4">
        <v>62201326</v>
      </c>
      <c r="H45" s="58">
        <f t="shared" si="1"/>
        <v>42548516</v>
      </c>
      <c r="I45" s="58">
        <f t="shared" si="2"/>
        <v>-33469054</v>
      </c>
    </row>
    <row r="46" spans="1:9" s="10" customFormat="1" ht="16.5" customHeight="1" x14ac:dyDescent="0.3">
      <c r="A46" s="13" t="s">
        <v>37</v>
      </c>
      <c r="B46" s="41"/>
      <c r="C46" s="30"/>
      <c r="D46" s="52"/>
      <c r="E46" s="52"/>
      <c r="H46" s="58">
        <f t="shared" si="1"/>
        <v>0</v>
      </c>
      <c r="I46" s="58">
        <f t="shared" si="2"/>
        <v>0</v>
      </c>
    </row>
    <row r="47" spans="1:9" s="10" customFormat="1" ht="16.5" customHeight="1" x14ac:dyDescent="0.3">
      <c r="A47" s="13" t="s">
        <v>38</v>
      </c>
      <c r="B47" s="41"/>
      <c r="C47" s="30"/>
      <c r="D47" s="52"/>
      <c r="E47" s="52"/>
      <c r="H47" s="58">
        <f t="shared" si="1"/>
        <v>0</v>
      </c>
      <c r="I47" s="58">
        <f t="shared" si="2"/>
        <v>0</v>
      </c>
    </row>
    <row r="48" spans="1:9" ht="16.5" customHeight="1" x14ac:dyDescent="0.3">
      <c r="A48" s="13" t="s">
        <v>39</v>
      </c>
      <c r="B48" s="41"/>
      <c r="C48" s="30"/>
      <c r="D48" s="51"/>
      <c r="E48" s="51"/>
      <c r="H48" s="58">
        <f t="shared" si="1"/>
        <v>0</v>
      </c>
      <c r="I48" s="58">
        <f t="shared" si="2"/>
        <v>0</v>
      </c>
    </row>
    <row r="49" spans="1:9" ht="16.5" customHeight="1" x14ac:dyDescent="0.3">
      <c r="A49" s="13" t="s">
        <v>40</v>
      </c>
      <c r="B49" s="41"/>
      <c r="C49" s="30"/>
      <c r="D49" s="51"/>
      <c r="E49" s="51"/>
      <c r="H49" s="58">
        <f t="shared" si="1"/>
        <v>0</v>
      </c>
      <c r="I49" s="58">
        <f t="shared" si="2"/>
        <v>0</v>
      </c>
    </row>
    <row r="50" spans="1:9" ht="16.5" customHeight="1" x14ac:dyDescent="0.3">
      <c r="A50" s="13" t="s">
        <v>41</v>
      </c>
      <c r="B50" s="41"/>
      <c r="C50" s="30"/>
      <c r="D50" s="51"/>
      <c r="E50" s="51"/>
      <c r="H50" s="58">
        <f t="shared" si="1"/>
        <v>0</v>
      </c>
      <c r="I50" s="58">
        <f t="shared" si="2"/>
        <v>0</v>
      </c>
    </row>
    <row r="51" spans="1:9" ht="16.5" customHeight="1" x14ac:dyDescent="0.3">
      <c r="A51" s="13" t="s">
        <v>42</v>
      </c>
      <c r="B51" s="41"/>
      <c r="C51" s="30"/>
      <c r="D51" s="51"/>
      <c r="E51" s="51"/>
      <c r="H51" s="58">
        <f t="shared" si="1"/>
        <v>0</v>
      </c>
      <c r="I51" s="58">
        <f t="shared" si="2"/>
        <v>0</v>
      </c>
    </row>
    <row r="52" spans="1:9" ht="16.5" customHeight="1" x14ac:dyDescent="0.3">
      <c r="A52" s="13" t="s">
        <v>43</v>
      </c>
      <c r="B52" s="41"/>
      <c r="C52" s="30"/>
      <c r="D52" s="51"/>
      <c r="E52" s="51"/>
      <c r="H52" s="58">
        <f t="shared" si="1"/>
        <v>0</v>
      </c>
      <c r="I52" s="58">
        <f t="shared" si="2"/>
        <v>0</v>
      </c>
    </row>
    <row r="53" spans="1:9" ht="16.5" customHeight="1" x14ac:dyDescent="0.35">
      <c r="A53" s="11" t="s">
        <v>44</v>
      </c>
      <c r="B53" s="43">
        <f t="shared" ref="B53:C53" si="19">+B54+B89</f>
        <v>0</v>
      </c>
      <c r="C53" s="43">
        <f t="shared" si="19"/>
        <v>104749842</v>
      </c>
      <c r="D53" s="43">
        <f>+D54+D89</f>
        <v>9079462</v>
      </c>
      <c r="E53" s="51"/>
      <c r="G53" s="4">
        <v>62201326</v>
      </c>
      <c r="H53" s="58">
        <f t="shared" si="1"/>
        <v>42548516</v>
      </c>
      <c r="I53" s="58">
        <f t="shared" si="2"/>
        <v>-33469054</v>
      </c>
    </row>
    <row r="54" spans="1:9" ht="16.5" customHeight="1" x14ac:dyDescent="0.3">
      <c r="A54" s="16" t="s">
        <v>45</v>
      </c>
      <c r="B54" s="44"/>
      <c r="C54" s="30">
        <f>3979+2380</f>
        <v>6359</v>
      </c>
      <c r="D54" s="51"/>
      <c r="E54" s="51" t="s">
        <v>186</v>
      </c>
      <c r="G54" s="4">
        <v>6359</v>
      </c>
      <c r="H54" s="58">
        <f t="shared" si="1"/>
        <v>0</v>
      </c>
      <c r="I54" s="58">
        <f t="shared" si="2"/>
        <v>0</v>
      </c>
    </row>
    <row r="55" spans="1:9" s="10" customFormat="1" ht="16.5" customHeight="1" x14ac:dyDescent="0.3">
      <c r="A55" s="13" t="s">
        <v>46</v>
      </c>
      <c r="B55" s="41"/>
      <c r="C55" s="30"/>
      <c r="D55" s="52"/>
      <c r="E55" s="52"/>
      <c r="H55" s="58">
        <f t="shared" si="1"/>
        <v>0</v>
      </c>
      <c r="I55" s="58">
        <f t="shared" si="2"/>
        <v>0</v>
      </c>
    </row>
    <row r="56" spans="1:9" s="15" customFormat="1" ht="16.5" customHeight="1" x14ac:dyDescent="0.3">
      <c r="A56" s="13" t="s">
        <v>47</v>
      </c>
      <c r="B56" s="41"/>
      <c r="C56" s="30"/>
      <c r="D56" s="53"/>
      <c r="E56" s="53"/>
      <c r="H56" s="58">
        <f t="shared" si="1"/>
        <v>0</v>
      </c>
      <c r="I56" s="58">
        <f t="shared" si="2"/>
        <v>0</v>
      </c>
    </row>
    <row r="57" spans="1:9" ht="16.5" customHeight="1" x14ac:dyDescent="0.3">
      <c r="A57" s="13" t="s">
        <v>48</v>
      </c>
      <c r="B57" s="41"/>
      <c r="C57" s="30"/>
      <c r="D57" s="51"/>
      <c r="E57" s="51"/>
      <c r="H57" s="58">
        <f t="shared" si="1"/>
        <v>0</v>
      </c>
      <c r="I57" s="58">
        <f t="shared" si="2"/>
        <v>0</v>
      </c>
    </row>
    <row r="58" spans="1:9" s="10" customFormat="1" ht="16.5" customHeight="1" x14ac:dyDescent="0.3">
      <c r="A58" s="13" t="s">
        <v>49</v>
      </c>
      <c r="B58" s="41"/>
      <c r="C58" s="30"/>
      <c r="D58" s="52"/>
      <c r="E58" s="52"/>
      <c r="H58" s="58">
        <f t="shared" si="1"/>
        <v>0</v>
      </c>
      <c r="I58" s="58">
        <f t="shared" si="2"/>
        <v>0</v>
      </c>
    </row>
    <row r="59" spans="1:9" s="10" customFormat="1" ht="16.5" customHeight="1" x14ac:dyDescent="0.3">
      <c r="A59" s="11" t="s">
        <v>50</v>
      </c>
      <c r="B59" s="45">
        <f t="shared" ref="B59:D59" si="20">+B60</f>
        <v>0</v>
      </c>
      <c r="C59" s="45">
        <f t="shared" si="20"/>
        <v>0</v>
      </c>
      <c r="D59" s="45">
        <f t="shared" si="20"/>
        <v>0</v>
      </c>
      <c r="E59" s="52"/>
      <c r="G59" s="10">
        <v>0</v>
      </c>
      <c r="H59" s="58">
        <f t="shared" si="1"/>
        <v>0</v>
      </c>
      <c r="I59" s="58">
        <f t="shared" si="2"/>
        <v>0</v>
      </c>
    </row>
    <row r="60" spans="1:9" s="10" customFormat="1" ht="16.5" customHeight="1" x14ac:dyDescent="0.3">
      <c r="A60" s="13" t="s">
        <v>51</v>
      </c>
      <c r="B60" s="41"/>
      <c r="C60" s="30"/>
      <c r="D60" s="52"/>
      <c r="E60" s="52"/>
      <c r="H60" s="58">
        <f t="shared" si="1"/>
        <v>0</v>
      </c>
      <c r="I60" s="58">
        <f t="shared" si="2"/>
        <v>0</v>
      </c>
    </row>
    <row r="61" spans="1:9" s="10" customFormat="1" ht="16.5" customHeight="1" x14ac:dyDescent="0.3">
      <c r="A61" s="11" t="s">
        <v>52</v>
      </c>
      <c r="B61" s="40">
        <f t="shared" ref="B61:D61" si="21">+B62+B63</f>
        <v>0</v>
      </c>
      <c r="C61" s="40">
        <f t="shared" si="21"/>
        <v>0</v>
      </c>
      <c r="D61" s="40">
        <f t="shared" si="21"/>
        <v>0</v>
      </c>
      <c r="E61" s="52"/>
      <c r="G61" s="10">
        <v>0</v>
      </c>
      <c r="H61" s="58">
        <f t="shared" si="1"/>
        <v>0</v>
      </c>
      <c r="I61" s="58">
        <f t="shared" si="2"/>
        <v>0</v>
      </c>
    </row>
    <row r="62" spans="1:9" ht="16.5" customHeight="1" x14ac:dyDescent="0.3">
      <c r="A62" s="13" t="s">
        <v>53</v>
      </c>
      <c r="B62" s="41"/>
      <c r="C62" s="30"/>
      <c r="D62" s="51"/>
      <c r="E62" s="51"/>
      <c r="H62" s="58">
        <f t="shared" si="1"/>
        <v>0</v>
      </c>
      <c r="I62" s="58">
        <f t="shared" si="2"/>
        <v>0</v>
      </c>
    </row>
    <row r="63" spans="1:9" s="10" customFormat="1" ht="16.5" customHeight="1" x14ac:dyDescent="0.3">
      <c r="A63" s="13" t="s">
        <v>54</v>
      </c>
      <c r="B63" s="41"/>
      <c r="C63" s="30"/>
      <c r="D63" s="52"/>
      <c r="E63" s="52"/>
      <c r="H63" s="58">
        <f t="shared" si="1"/>
        <v>0</v>
      </c>
      <c r="I63" s="58">
        <f t="shared" si="2"/>
        <v>0</v>
      </c>
    </row>
    <row r="64" spans="1:9" ht="16.5" customHeight="1" x14ac:dyDescent="0.3">
      <c r="A64" s="13" t="s">
        <v>55</v>
      </c>
      <c r="B64" s="41"/>
      <c r="C64" s="30"/>
      <c r="D64" s="51"/>
      <c r="E64" s="51"/>
      <c r="H64" s="58">
        <f t="shared" si="1"/>
        <v>0</v>
      </c>
      <c r="I64" s="58">
        <f t="shared" si="2"/>
        <v>0</v>
      </c>
    </row>
    <row r="65" spans="1:9" ht="16.5" customHeight="1" x14ac:dyDescent="0.3">
      <c r="A65" s="12" t="s">
        <v>56</v>
      </c>
      <c r="B65" s="41"/>
      <c r="C65" s="30"/>
      <c r="D65" s="51"/>
      <c r="E65" s="51"/>
      <c r="H65" s="58">
        <f t="shared" si="1"/>
        <v>0</v>
      </c>
      <c r="I65" s="58">
        <f t="shared" si="2"/>
        <v>0</v>
      </c>
    </row>
    <row r="66" spans="1:9" ht="16.5" customHeight="1" x14ac:dyDescent="0.3">
      <c r="A66" s="13" t="s">
        <v>57</v>
      </c>
      <c r="B66" s="41"/>
      <c r="C66" s="30"/>
      <c r="D66" s="51"/>
      <c r="E66" s="51"/>
      <c r="H66" s="58">
        <f t="shared" si="1"/>
        <v>0</v>
      </c>
      <c r="I66" s="58">
        <f t="shared" si="2"/>
        <v>0</v>
      </c>
    </row>
    <row r="67" spans="1:9" ht="16.5" customHeight="1" x14ac:dyDescent="0.3">
      <c r="A67" s="13" t="s">
        <v>58</v>
      </c>
      <c r="B67" s="41"/>
      <c r="C67" s="30">
        <v>2981</v>
      </c>
      <c r="D67" s="51"/>
      <c r="E67" s="51" t="s">
        <v>187</v>
      </c>
      <c r="G67" s="4">
        <v>2981</v>
      </c>
      <c r="H67" s="58">
        <f t="shared" si="1"/>
        <v>0</v>
      </c>
      <c r="I67" s="58">
        <f t="shared" si="2"/>
        <v>0</v>
      </c>
    </row>
    <row r="68" spans="1:9" ht="30" x14ac:dyDescent="0.3">
      <c r="A68" s="13" t="s">
        <v>59</v>
      </c>
      <c r="B68" s="41"/>
      <c r="C68" s="30"/>
      <c r="D68" s="51"/>
      <c r="E68" s="51"/>
      <c r="H68" s="58">
        <f t="shared" si="1"/>
        <v>0</v>
      </c>
      <c r="I68" s="58">
        <f t="shared" si="2"/>
        <v>0</v>
      </c>
    </row>
    <row r="69" spans="1:9" ht="16.5" customHeight="1" x14ac:dyDescent="0.3">
      <c r="A69" s="11" t="s">
        <v>60</v>
      </c>
      <c r="B69" s="45">
        <f t="shared" ref="B69:D69" si="22">+B70+B71</f>
        <v>0</v>
      </c>
      <c r="C69" s="45">
        <f t="shared" si="22"/>
        <v>0</v>
      </c>
      <c r="D69" s="45">
        <f t="shared" si="22"/>
        <v>0</v>
      </c>
      <c r="E69" s="51"/>
      <c r="G69" s="4">
        <v>0</v>
      </c>
      <c r="H69" s="58">
        <f t="shared" si="1"/>
        <v>0</v>
      </c>
      <c r="I69" s="58">
        <f t="shared" si="2"/>
        <v>0</v>
      </c>
    </row>
    <row r="70" spans="1:9" ht="16.5" customHeight="1" x14ac:dyDescent="0.3">
      <c r="A70" s="13" t="s">
        <v>61</v>
      </c>
      <c r="B70" s="41"/>
      <c r="C70" s="30"/>
      <c r="D70" s="51"/>
      <c r="E70" s="51"/>
      <c r="H70" s="58">
        <f t="shared" si="1"/>
        <v>0</v>
      </c>
      <c r="I70" s="58">
        <f t="shared" si="2"/>
        <v>0</v>
      </c>
    </row>
    <row r="71" spans="1:9" s="10" customFormat="1" ht="16.5" customHeight="1" x14ac:dyDescent="0.3">
      <c r="A71" s="13" t="s">
        <v>62</v>
      </c>
      <c r="B71" s="41"/>
      <c r="C71" s="46"/>
      <c r="D71" s="52"/>
      <c r="E71" s="52"/>
      <c r="H71" s="58">
        <f t="shared" si="1"/>
        <v>0</v>
      </c>
      <c r="I71" s="58">
        <f t="shared" si="2"/>
        <v>0</v>
      </c>
    </row>
    <row r="72" spans="1:9" ht="16.5" customHeight="1" x14ac:dyDescent="0.3">
      <c r="A72" s="11" t="s">
        <v>7</v>
      </c>
      <c r="B72" s="39">
        <f>+B73</f>
        <v>0</v>
      </c>
      <c r="C72" s="39">
        <f t="shared" ref="C72:D73" si="23">+C73</f>
        <v>0</v>
      </c>
      <c r="D72" s="39">
        <f t="shared" si="23"/>
        <v>0</v>
      </c>
      <c r="E72" s="51"/>
      <c r="G72" s="4">
        <v>0</v>
      </c>
      <c r="H72" s="58">
        <f t="shared" ref="H72:H135" si="24">C72-G72</f>
        <v>0</v>
      </c>
      <c r="I72" s="58">
        <f t="shared" ref="I72:I135" si="25">D72-H72</f>
        <v>0</v>
      </c>
    </row>
    <row r="73" spans="1:9" ht="16.5" customHeight="1" x14ac:dyDescent="0.3">
      <c r="A73" s="11" t="s">
        <v>63</v>
      </c>
      <c r="B73" s="39">
        <f>+B74</f>
        <v>0</v>
      </c>
      <c r="C73" s="39">
        <f t="shared" si="23"/>
        <v>0</v>
      </c>
      <c r="D73" s="39">
        <f t="shared" si="23"/>
        <v>0</v>
      </c>
      <c r="E73" s="51"/>
      <c r="G73" s="4">
        <v>0</v>
      </c>
      <c r="H73" s="58">
        <f t="shared" si="24"/>
        <v>0</v>
      </c>
      <c r="I73" s="58">
        <f t="shared" si="25"/>
        <v>0</v>
      </c>
    </row>
    <row r="74" spans="1:9" s="10" customFormat="1" ht="16.5" customHeight="1" x14ac:dyDescent="0.3">
      <c r="A74" s="13" t="s">
        <v>64</v>
      </c>
      <c r="B74" s="41"/>
      <c r="C74" s="30"/>
      <c r="D74" s="52"/>
      <c r="E74" s="52"/>
      <c r="H74" s="58">
        <f t="shared" si="24"/>
        <v>0</v>
      </c>
      <c r="I74" s="58">
        <f t="shared" si="25"/>
        <v>0</v>
      </c>
    </row>
    <row r="75" spans="1:9" s="10" customFormat="1" ht="16.5" customHeight="1" x14ac:dyDescent="0.3">
      <c r="A75" s="17" t="s">
        <v>11</v>
      </c>
      <c r="B75" s="41">
        <f t="shared" ref="B75:D75" si="26">B76+B77</f>
        <v>0</v>
      </c>
      <c r="C75" s="41">
        <f t="shared" si="26"/>
        <v>0</v>
      </c>
      <c r="D75" s="41">
        <f t="shared" si="26"/>
        <v>0</v>
      </c>
      <c r="E75" s="52"/>
      <c r="G75" s="10">
        <v>0</v>
      </c>
      <c r="H75" s="58">
        <f t="shared" si="24"/>
        <v>0</v>
      </c>
      <c r="I75" s="58">
        <f t="shared" si="25"/>
        <v>0</v>
      </c>
    </row>
    <row r="76" spans="1:9" s="10" customFormat="1" ht="16.5" customHeight="1" x14ac:dyDescent="0.3">
      <c r="A76" s="18" t="s">
        <v>65</v>
      </c>
      <c r="B76" s="41"/>
      <c r="C76" s="30"/>
      <c r="D76" s="52"/>
      <c r="E76" s="52"/>
      <c r="H76" s="58">
        <f t="shared" si="24"/>
        <v>0</v>
      </c>
      <c r="I76" s="58">
        <f t="shared" si="25"/>
        <v>0</v>
      </c>
    </row>
    <row r="77" spans="1:9" ht="16.5" customHeight="1" x14ac:dyDescent="0.3">
      <c r="A77" s="18" t="s">
        <v>66</v>
      </c>
      <c r="B77" s="41"/>
      <c r="C77" s="30"/>
      <c r="D77" s="51"/>
      <c r="E77" s="51"/>
      <c r="H77" s="58">
        <f t="shared" si="24"/>
        <v>0</v>
      </c>
      <c r="I77" s="58">
        <f t="shared" si="25"/>
        <v>0</v>
      </c>
    </row>
    <row r="78" spans="1:9" s="10" customFormat="1" ht="16.5" customHeight="1" x14ac:dyDescent="0.3">
      <c r="A78" s="11" t="s">
        <v>12</v>
      </c>
      <c r="B78" s="40">
        <f t="shared" ref="B78:D78" si="27">+B79</f>
        <v>0</v>
      </c>
      <c r="C78" s="40">
        <f t="shared" si="27"/>
        <v>0</v>
      </c>
      <c r="D78" s="40">
        <f t="shared" si="27"/>
        <v>0</v>
      </c>
      <c r="E78" s="52"/>
      <c r="G78" s="10">
        <v>0</v>
      </c>
      <c r="H78" s="58">
        <f t="shared" si="24"/>
        <v>0</v>
      </c>
      <c r="I78" s="58">
        <f t="shared" si="25"/>
        <v>0</v>
      </c>
    </row>
    <row r="79" spans="1:9" s="10" customFormat="1" ht="16.5" customHeight="1" x14ac:dyDescent="0.3">
      <c r="A79" s="11" t="s">
        <v>13</v>
      </c>
      <c r="B79" s="40">
        <f t="shared" ref="B79:D79" si="28">+B80+B85</f>
        <v>0</v>
      </c>
      <c r="C79" s="40">
        <f t="shared" si="28"/>
        <v>0</v>
      </c>
      <c r="D79" s="40">
        <f t="shared" si="28"/>
        <v>0</v>
      </c>
      <c r="E79" s="52"/>
      <c r="G79" s="10">
        <v>0</v>
      </c>
      <c r="H79" s="58">
        <f t="shared" si="24"/>
        <v>0</v>
      </c>
      <c r="I79" s="58">
        <f t="shared" si="25"/>
        <v>0</v>
      </c>
    </row>
    <row r="80" spans="1:9" s="10" customFormat="1" ht="16.5" customHeight="1" x14ac:dyDescent="0.3">
      <c r="A80" s="11" t="s">
        <v>67</v>
      </c>
      <c r="B80" s="40">
        <f t="shared" ref="B80:D80" si="29">+B82+B84+B83+B81</f>
        <v>0</v>
      </c>
      <c r="C80" s="40">
        <f t="shared" si="29"/>
        <v>0</v>
      </c>
      <c r="D80" s="40">
        <f t="shared" si="29"/>
        <v>0</v>
      </c>
      <c r="E80" s="52"/>
      <c r="G80" s="10">
        <v>0</v>
      </c>
      <c r="H80" s="58">
        <f t="shared" si="24"/>
        <v>0</v>
      </c>
      <c r="I80" s="58">
        <f t="shared" si="25"/>
        <v>0</v>
      </c>
    </row>
    <row r="81" spans="1:9" s="10" customFormat="1" ht="16.5" customHeight="1" x14ac:dyDescent="0.3">
      <c r="A81" s="12" t="s">
        <v>68</v>
      </c>
      <c r="B81" s="40"/>
      <c r="C81" s="30"/>
      <c r="D81" s="52"/>
      <c r="E81" s="52"/>
      <c r="H81" s="58">
        <f t="shared" si="24"/>
        <v>0</v>
      </c>
      <c r="I81" s="58">
        <f t="shared" si="25"/>
        <v>0</v>
      </c>
    </row>
    <row r="82" spans="1:9" s="10" customFormat="1" ht="16.5" customHeight="1" x14ac:dyDescent="0.3">
      <c r="A82" s="13" t="s">
        <v>69</v>
      </c>
      <c r="B82" s="41"/>
      <c r="C82" s="30"/>
      <c r="D82" s="52"/>
      <c r="E82" s="52"/>
      <c r="H82" s="58">
        <f t="shared" si="24"/>
        <v>0</v>
      </c>
      <c r="I82" s="58">
        <f t="shared" si="25"/>
        <v>0</v>
      </c>
    </row>
    <row r="83" spans="1:9" s="10" customFormat="1" ht="16.5" customHeight="1" x14ac:dyDescent="0.3">
      <c r="A83" s="12" t="s">
        <v>70</v>
      </c>
      <c r="B83" s="41"/>
      <c r="C83" s="30"/>
      <c r="D83" s="52"/>
      <c r="E83" s="52"/>
      <c r="H83" s="58">
        <f t="shared" si="24"/>
        <v>0</v>
      </c>
      <c r="I83" s="58">
        <f t="shared" si="25"/>
        <v>0</v>
      </c>
    </row>
    <row r="84" spans="1:9" ht="16.5" customHeight="1" x14ac:dyDescent="0.3">
      <c r="A84" s="13" t="s">
        <v>71</v>
      </c>
      <c r="B84" s="41"/>
      <c r="C84" s="30"/>
      <c r="D84" s="51"/>
      <c r="E84" s="51"/>
      <c r="H84" s="58">
        <f t="shared" si="24"/>
        <v>0</v>
      </c>
      <c r="I84" s="58">
        <f t="shared" si="25"/>
        <v>0</v>
      </c>
    </row>
    <row r="85" spans="1:9" ht="16.5" customHeight="1" x14ac:dyDescent="0.3">
      <c r="A85" s="12" t="s">
        <v>72</v>
      </c>
      <c r="B85" s="41"/>
      <c r="C85" s="30"/>
      <c r="D85" s="51"/>
      <c r="E85" s="51"/>
      <c r="H85" s="58">
        <f t="shared" si="24"/>
        <v>0</v>
      </c>
      <c r="I85" s="58">
        <f t="shared" si="25"/>
        <v>0</v>
      </c>
    </row>
    <row r="86" spans="1:9" ht="16.5" customHeight="1" x14ac:dyDescent="0.3">
      <c r="A86" s="13" t="s">
        <v>73</v>
      </c>
      <c r="B86" s="41"/>
      <c r="C86" s="30"/>
      <c r="D86" s="51"/>
      <c r="E86" s="51"/>
      <c r="H86" s="58">
        <f t="shared" si="24"/>
        <v>0</v>
      </c>
      <c r="I86" s="58">
        <f t="shared" si="25"/>
        <v>0</v>
      </c>
    </row>
    <row r="87" spans="1:9" ht="16.5" customHeight="1" x14ac:dyDescent="0.3">
      <c r="A87" s="13" t="s">
        <v>74</v>
      </c>
      <c r="B87" s="39">
        <f>+B44-B89+B23+B78+B188+B75</f>
        <v>0</v>
      </c>
      <c r="C87" s="39">
        <f>+C44-C89+C23+C78+C188+C75</f>
        <v>34383262</v>
      </c>
      <c r="D87" s="39">
        <f>+D44-D89+D23+D78+D188+D75</f>
        <v>2833643</v>
      </c>
      <c r="E87" s="51"/>
      <c r="G87" s="4">
        <v>21400929</v>
      </c>
      <c r="H87" s="58">
        <f t="shared" si="24"/>
        <v>12982333</v>
      </c>
      <c r="I87" s="58">
        <f t="shared" si="25"/>
        <v>-10148690</v>
      </c>
    </row>
    <row r="88" spans="1:9" ht="16.5" customHeight="1" x14ac:dyDescent="0.3">
      <c r="A88" s="13" t="s">
        <v>75</v>
      </c>
      <c r="B88" s="39"/>
      <c r="C88" s="42"/>
      <c r="D88" s="51"/>
      <c r="E88" s="51"/>
      <c r="H88" s="58">
        <f t="shared" si="24"/>
        <v>0</v>
      </c>
      <c r="I88" s="58">
        <f t="shared" si="25"/>
        <v>0</v>
      </c>
    </row>
    <row r="89" spans="1:9" ht="16.5" customHeight="1" x14ac:dyDescent="0.35">
      <c r="A89" s="11" t="s">
        <v>76</v>
      </c>
      <c r="B89" s="47">
        <f>+B90+B136+B167+B169+B183+B185</f>
        <v>0</v>
      </c>
      <c r="C89" s="47">
        <f>+C90+C136+C167+C169+C183+C185</f>
        <v>104743483</v>
      </c>
      <c r="D89" s="47">
        <f>+D90+D136+D167+D169+D183+D185</f>
        <v>9079462</v>
      </c>
      <c r="E89" s="51"/>
      <c r="G89" s="4">
        <v>62194967</v>
      </c>
      <c r="H89" s="58">
        <f t="shared" si="24"/>
        <v>42548516</v>
      </c>
      <c r="I89" s="58">
        <f t="shared" si="25"/>
        <v>-33469054</v>
      </c>
    </row>
    <row r="90" spans="1:9" s="15" customFormat="1" ht="16.5" customHeight="1" x14ac:dyDescent="0.3">
      <c r="A90" s="11" t="s">
        <v>77</v>
      </c>
      <c r="B90" s="40">
        <f>+B91+B101+B116+B132+B134</f>
        <v>0</v>
      </c>
      <c r="C90" s="40">
        <f>+C91+C101+C116+C132+C134</f>
        <v>0</v>
      </c>
      <c r="D90" s="40">
        <f>+D91+D101+D116+D132+D134</f>
        <v>0</v>
      </c>
      <c r="E90" s="53"/>
      <c r="G90" s="15">
        <v>0</v>
      </c>
      <c r="H90" s="58">
        <f t="shared" si="24"/>
        <v>0</v>
      </c>
      <c r="I90" s="58">
        <f t="shared" si="25"/>
        <v>0</v>
      </c>
    </row>
    <row r="91" spans="1:9" s="15" customFormat="1" ht="16.5" customHeight="1" x14ac:dyDescent="0.3">
      <c r="A91" s="11" t="s">
        <v>78</v>
      </c>
      <c r="B91" s="39">
        <f t="shared" ref="B91:D91" si="30">+B92+B98+B99+B93+B94</f>
        <v>0</v>
      </c>
      <c r="C91" s="39">
        <f t="shared" si="30"/>
        <v>0</v>
      </c>
      <c r="D91" s="39">
        <f t="shared" si="30"/>
        <v>0</v>
      </c>
      <c r="E91" s="53"/>
      <c r="G91" s="15">
        <v>0</v>
      </c>
      <c r="H91" s="58">
        <f t="shared" si="24"/>
        <v>0</v>
      </c>
      <c r="I91" s="58">
        <f t="shared" si="25"/>
        <v>0</v>
      </c>
    </row>
    <row r="92" spans="1:9" s="15" customFormat="1" ht="16.5" customHeight="1" x14ac:dyDescent="0.3">
      <c r="A92" s="12" t="s">
        <v>79</v>
      </c>
      <c r="B92" s="41"/>
      <c r="C92" s="30"/>
      <c r="D92" s="53"/>
      <c r="E92" s="53"/>
      <c r="H92" s="58">
        <f t="shared" si="24"/>
        <v>0</v>
      </c>
      <c r="I92" s="58">
        <f t="shared" si="25"/>
        <v>0</v>
      </c>
    </row>
    <row r="93" spans="1:9" s="15" customFormat="1" ht="16.5" customHeight="1" x14ac:dyDescent="0.3">
      <c r="A93" s="12" t="s">
        <v>80</v>
      </c>
      <c r="B93" s="41"/>
      <c r="C93" s="30"/>
      <c r="D93" s="53"/>
      <c r="E93" s="53"/>
      <c r="H93" s="58">
        <f t="shared" si="24"/>
        <v>0</v>
      </c>
      <c r="I93" s="58">
        <f t="shared" si="25"/>
        <v>0</v>
      </c>
    </row>
    <row r="94" spans="1:9" s="15" customFormat="1" ht="16.5" customHeight="1" x14ac:dyDescent="0.3">
      <c r="A94" s="55" t="s">
        <v>170</v>
      </c>
      <c r="B94" s="41">
        <f>B95+B96+B97</f>
        <v>0</v>
      </c>
      <c r="C94" s="41">
        <f t="shared" ref="C94:D94" si="31">C95+C96+C97</f>
        <v>0</v>
      </c>
      <c r="D94" s="41">
        <f t="shared" si="31"/>
        <v>0</v>
      </c>
      <c r="E94" s="53"/>
      <c r="G94" s="15">
        <v>0</v>
      </c>
      <c r="H94" s="58">
        <f t="shared" si="24"/>
        <v>0</v>
      </c>
      <c r="I94" s="58">
        <f t="shared" si="25"/>
        <v>0</v>
      </c>
    </row>
    <row r="95" spans="1:9" s="15" customFormat="1" ht="30" x14ac:dyDescent="0.3">
      <c r="A95" s="12" t="s">
        <v>171</v>
      </c>
      <c r="B95" s="41"/>
      <c r="C95" s="30"/>
      <c r="D95" s="53"/>
      <c r="E95" s="53"/>
      <c r="H95" s="58">
        <f t="shared" si="24"/>
        <v>0</v>
      </c>
      <c r="I95" s="58">
        <f t="shared" si="25"/>
        <v>0</v>
      </c>
    </row>
    <row r="96" spans="1:9" s="15" customFormat="1" ht="60" x14ac:dyDescent="0.3">
      <c r="A96" s="12" t="s">
        <v>172</v>
      </c>
      <c r="B96" s="41"/>
      <c r="C96" s="30"/>
      <c r="D96" s="53"/>
      <c r="E96" s="53"/>
      <c r="H96" s="58">
        <f t="shared" si="24"/>
        <v>0</v>
      </c>
      <c r="I96" s="58">
        <f t="shared" si="25"/>
        <v>0</v>
      </c>
    </row>
    <row r="97" spans="1:9" s="15" customFormat="1" ht="45" x14ac:dyDescent="0.3">
      <c r="A97" s="12" t="s">
        <v>173</v>
      </c>
      <c r="B97" s="41"/>
      <c r="C97" s="30"/>
      <c r="D97" s="53"/>
      <c r="E97" s="53"/>
      <c r="H97" s="58">
        <f t="shared" si="24"/>
        <v>0</v>
      </c>
      <c r="I97" s="58">
        <f t="shared" si="25"/>
        <v>0</v>
      </c>
    </row>
    <row r="98" spans="1:9" s="15" customFormat="1" ht="16.5" customHeight="1" x14ac:dyDescent="0.3">
      <c r="A98" s="12" t="s">
        <v>81</v>
      </c>
      <c r="B98" s="41"/>
      <c r="C98" s="30"/>
      <c r="D98" s="53"/>
      <c r="E98" s="53"/>
      <c r="H98" s="58">
        <f t="shared" si="24"/>
        <v>0</v>
      </c>
      <c r="I98" s="58">
        <f t="shared" si="25"/>
        <v>0</v>
      </c>
    </row>
    <row r="99" spans="1:9" s="15" customFormat="1" ht="45" x14ac:dyDescent="0.3">
      <c r="A99" s="12" t="s">
        <v>82</v>
      </c>
      <c r="B99" s="41"/>
      <c r="C99" s="30"/>
      <c r="D99" s="53"/>
      <c r="E99" s="53"/>
      <c r="H99" s="58">
        <f t="shared" si="24"/>
        <v>0</v>
      </c>
      <c r="I99" s="58">
        <f t="shared" si="25"/>
        <v>0</v>
      </c>
    </row>
    <row r="100" spans="1:9" x14ac:dyDescent="0.3">
      <c r="A100" s="13" t="s">
        <v>75</v>
      </c>
      <c r="B100" s="41"/>
      <c r="C100" s="30"/>
      <c r="D100" s="51"/>
      <c r="E100" s="51"/>
      <c r="H100" s="58">
        <f t="shared" si="24"/>
        <v>0</v>
      </c>
      <c r="I100" s="58">
        <f t="shared" si="25"/>
        <v>0</v>
      </c>
    </row>
    <row r="101" spans="1:9" ht="30" x14ac:dyDescent="0.3">
      <c r="A101" s="11" t="s">
        <v>83</v>
      </c>
      <c r="B101" s="41">
        <f t="shared" ref="B101:D101" si="32">B102+B103+B104+B105+B106+B107+B109+B108+B110</f>
        <v>0</v>
      </c>
      <c r="C101" s="41">
        <f t="shared" si="32"/>
        <v>0</v>
      </c>
      <c r="D101" s="41">
        <f t="shared" si="32"/>
        <v>0</v>
      </c>
      <c r="E101" s="51"/>
      <c r="G101" s="4">
        <v>0</v>
      </c>
      <c r="H101" s="58">
        <f t="shared" si="24"/>
        <v>0</v>
      </c>
      <c r="I101" s="58">
        <f t="shared" si="25"/>
        <v>0</v>
      </c>
    </row>
    <row r="102" spans="1:9" ht="16.5" customHeight="1" x14ac:dyDescent="0.3">
      <c r="A102" s="12" t="s">
        <v>84</v>
      </c>
      <c r="B102" s="41"/>
      <c r="C102" s="30"/>
      <c r="D102" s="51"/>
      <c r="E102" s="51"/>
      <c r="H102" s="58">
        <f t="shared" si="24"/>
        <v>0</v>
      </c>
      <c r="I102" s="58">
        <f t="shared" si="25"/>
        <v>0</v>
      </c>
    </row>
    <row r="103" spans="1:9" x14ac:dyDescent="0.3">
      <c r="A103" s="12" t="s">
        <v>85</v>
      </c>
      <c r="B103" s="41"/>
      <c r="C103" s="30"/>
      <c r="D103" s="51"/>
      <c r="E103" s="51"/>
      <c r="H103" s="58">
        <f t="shared" si="24"/>
        <v>0</v>
      </c>
      <c r="I103" s="58">
        <f t="shared" si="25"/>
        <v>0</v>
      </c>
    </row>
    <row r="104" spans="1:9" s="10" customFormat="1" ht="16.5" customHeight="1" x14ac:dyDescent="0.3">
      <c r="A104" s="12" t="s">
        <v>86</v>
      </c>
      <c r="B104" s="41"/>
      <c r="C104" s="30"/>
      <c r="D104" s="52"/>
      <c r="E104" s="52"/>
      <c r="H104" s="58">
        <f t="shared" si="24"/>
        <v>0</v>
      </c>
      <c r="I104" s="58">
        <f t="shared" si="25"/>
        <v>0</v>
      </c>
    </row>
    <row r="105" spans="1:9" ht="16.5" customHeight="1" x14ac:dyDescent="0.3">
      <c r="A105" s="12" t="s">
        <v>87</v>
      </c>
      <c r="B105" s="41"/>
      <c r="C105" s="30"/>
      <c r="D105" s="51"/>
      <c r="E105" s="51"/>
      <c r="H105" s="58">
        <f t="shared" si="24"/>
        <v>0</v>
      </c>
      <c r="I105" s="58">
        <f t="shared" si="25"/>
        <v>0</v>
      </c>
    </row>
    <row r="106" spans="1:9" x14ac:dyDescent="0.3">
      <c r="A106" s="19" t="s">
        <v>88</v>
      </c>
      <c r="B106" s="41"/>
      <c r="C106" s="30"/>
      <c r="D106" s="51"/>
      <c r="E106" s="51"/>
      <c r="H106" s="58">
        <f t="shared" si="24"/>
        <v>0</v>
      </c>
      <c r="I106" s="58">
        <f t="shared" si="25"/>
        <v>0</v>
      </c>
    </row>
    <row r="107" spans="1:9" ht="30" x14ac:dyDescent="0.3">
      <c r="A107" s="12" t="s">
        <v>89</v>
      </c>
      <c r="B107" s="41"/>
      <c r="C107" s="30"/>
      <c r="D107" s="51"/>
      <c r="E107" s="51"/>
      <c r="H107" s="58">
        <f t="shared" si="24"/>
        <v>0</v>
      </c>
      <c r="I107" s="58">
        <f t="shared" si="25"/>
        <v>0</v>
      </c>
    </row>
    <row r="108" spans="1:9" ht="16.5" customHeight="1" x14ac:dyDescent="0.3">
      <c r="A108" s="20" t="s">
        <v>90</v>
      </c>
      <c r="B108" s="41"/>
      <c r="C108" s="30"/>
      <c r="D108" s="51"/>
      <c r="E108" s="51"/>
      <c r="H108" s="58">
        <f t="shared" si="24"/>
        <v>0</v>
      </c>
      <c r="I108" s="58">
        <f t="shared" si="25"/>
        <v>0</v>
      </c>
    </row>
    <row r="109" spans="1:9" x14ac:dyDescent="0.3">
      <c r="A109" s="20" t="s">
        <v>91</v>
      </c>
      <c r="B109" s="41"/>
      <c r="C109" s="48"/>
      <c r="D109" s="51"/>
      <c r="E109" s="51"/>
      <c r="H109" s="58">
        <f t="shared" si="24"/>
        <v>0</v>
      </c>
      <c r="I109" s="58">
        <f t="shared" si="25"/>
        <v>0</v>
      </c>
    </row>
    <row r="110" spans="1:9" ht="30" x14ac:dyDescent="0.3">
      <c r="A110" s="21" t="s">
        <v>92</v>
      </c>
      <c r="B110" s="41">
        <f>B111+B112+B114+B113</f>
        <v>0</v>
      </c>
      <c r="C110" s="41">
        <f t="shared" ref="C110:D110" si="33">C111+C112+C114+C113</f>
        <v>0</v>
      </c>
      <c r="D110" s="41">
        <f t="shared" si="33"/>
        <v>0</v>
      </c>
      <c r="E110" s="51"/>
      <c r="G110" s="4">
        <v>0</v>
      </c>
      <c r="H110" s="58">
        <f t="shared" si="24"/>
        <v>0</v>
      </c>
      <c r="I110" s="58">
        <f t="shared" si="25"/>
        <v>0</v>
      </c>
    </row>
    <row r="111" spans="1:9" x14ac:dyDescent="0.3">
      <c r="A111" s="20" t="s">
        <v>93</v>
      </c>
      <c r="B111" s="41"/>
      <c r="C111" s="30"/>
      <c r="D111" s="51"/>
      <c r="E111" s="51"/>
      <c r="H111" s="58">
        <f t="shared" si="24"/>
        <v>0</v>
      </c>
      <c r="I111" s="58">
        <f t="shared" si="25"/>
        <v>0</v>
      </c>
    </row>
    <row r="112" spans="1:9" x14ac:dyDescent="0.3">
      <c r="A112" s="20" t="s">
        <v>177</v>
      </c>
      <c r="B112" s="41"/>
      <c r="C112" s="30"/>
      <c r="D112" s="51"/>
      <c r="E112" s="51"/>
      <c r="H112" s="58">
        <f t="shared" si="24"/>
        <v>0</v>
      </c>
      <c r="I112" s="58">
        <f t="shared" si="25"/>
        <v>0</v>
      </c>
    </row>
    <row r="113" spans="1:9" ht="30" x14ac:dyDescent="0.3">
      <c r="A113" s="20" t="s">
        <v>178</v>
      </c>
      <c r="B113" s="41"/>
      <c r="C113" s="30"/>
      <c r="D113" s="51"/>
      <c r="E113" s="51"/>
      <c r="H113" s="58">
        <f t="shared" si="24"/>
        <v>0</v>
      </c>
      <c r="I113" s="58">
        <f t="shared" si="25"/>
        <v>0</v>
      </c>
    </row>
    <row r="114" spans="1:9" x14ac:dyDescent="0.3">
      <c r="A114" s="20" t="s">
        <v>94</v>
      </c>
      <c r="B114" s="41"/>
      <c r="C114" s="30"/>
      <c r="D114" s="51"/>
      <c r="E114" s="51"/>
      <c r="H114" s="58">
        <f t="shared" si="24"/>
        <v>0</v>
      </c>
      <c r="I114" s="58">
        <f t="shared" si="25"/>
        <v>0</v>
      </c>
    </row>
    <row r="115" spans="1:9" ht="36" customHeight="1" x14ac:dyDescent="0.3">
      <c r="A115" s="13" t="s">
        <v>75</v>
      </c>
      <c r="B115" s="41"/>
      <c r="C115" s="30"/>
      <c r="D115" s="51"/>
      <c r="E115" s="51"/>
      <c r="H115" s="58">
        <f t="shared" si="24"/>
        <v>0</v>
      </c>
      <c r="I115" s="58">
        <f t="shared" si="25"/>
        <v>0</v>
      </c>
    </row>
    <row r="116" spans="1:9" ht="30" x14ac:dyDescent="0.3">
      <c r="A116" s="11" t="s">
        <v>95</v>
      </c>
      <c r="B116" s="41">
        <f t="shared" ref="B116:D116" si="34">B117+B118+B119+B120+B121+B122+B123+B124+B125+B126</f>
        <v>0</v>
      </c>
      <c r="C116" s="41">
        <f t="shared" si="34"/>
        <v>0</v>
      </c>
      <c r="D116" s="41">
        <f t="shared" si="34"/>
        <v>0</v>
      </c>
      <c r="E116" s="51"/>
      <c r="G116" s="4">
        <v>0</v>
      </c>
      <c r="H116" s="58">
        <f t="shared" si="24"/>
        <v>0</v>
      </c>
      <c r="I116" s="58">
        <f t="shared" si="25"/>
        <v>0</v>
      </c>
    </row>
    <row r="117" spans="1:9" x14ac:dyDescent="0.3">
      <c r="A117" s="12" t="s">
        <v>87</v>
      </c>
      <c r="B117" s="41"/>
      <c r="C117" s="30"/>
      <c r="D117" s="51"/>
      <c r="E117" s="51"/>
      <c r="H117" s="58">
        <f t="shared" si="24"/>
        <v>0</v>
      </c>
      <c r="I117" s="58">
        <f t="shared" si="25"/>
        <v>0</v>
      </c>
    </row>
    <row r="118" spans="1:9" ht="16.5" customHeight="1" x14ac:dyDescent="0.3">
      <c r="A118" s="22" t="s">
        <v>96</v>
      </c>
      <c r="B118" s="41"/>
      <c r="C118" s="30"/>
      <c r="D118" s="51"/>
      <c r="E118" s="51"/>
      <c r="H118" s="58">
        <f t="shared" si="24"/>
        <v>0</v>
      </c>
      <c r="I118" s="58">
        <f t="shared" si="25"/>
        <v>0</v>
      </c>
    </row>
    <row r="119" spans="1:9" x14ac:dyDescent="0.3">
      <c r="A119" s="23" t="s">
        <v>97</v>
      </c>
      <c r="B119" s="41"/>
      <c r="C119" s="30"/>
      <c r="D119" s="51"/>
      <c r="E119" s="51"/>
      <c r="H119" s="58">
        <f t="shared" si="24"/>
        <v>0</v>
      </c>
      <c r="I119" s="58">
        <f t="shared" si="25"/>
        <v>0</v>
      </c>
    </row>
    <row r="120" spans="1:9" ht="16.5" customHeight="1" x14ac:dyDescent="0.3">
      <c r="A120" s="23" t="s">
        <v>98</v>
      </c>
      <c r="B120" s="41"/>
      <c r="C120" s="30"/>
      <c r="D120" s="51"/>
      <c r="E120" s="51"/>
      <c r="H120" s="58">
        <f t="shared" si="24"/>
        <v>0</v>
      </c>
      <c r="I120" s="58">
        <f t="shared" si="25"/>
        <v>0</v>
      </c>
    </row>
    <row r="121" spans="1:9" ht="16.5" customHeight="1" x14ac:dyDescent="0.3">
      <c r="A121" s="23" t="s">
        <v>99</v>
      </c>
      <c r="B121" s="41"/>
      <c r="C121" s="30"/>
      <c r="D121" s="51"/>
      <c r="E121" s="51"/>
      <c r="H121" s="58">
        <f t="shared" si="24"/>
        <v>0</v>
      </c>
      <c r="I121" s="58">
        <f t="shared" si="25"/>
        <v>0</v>
      </c>
    </row>
    <row r="122" spans="1:9" ht="16.5" customHeight="1" x14ac:dyDescent="0.3">
      <c r="A122" s="12" t="s">
        <v>84</v>
      </c>
      <c r="B122" s="41"/>
      <c r="C122" s="30"/>
      <c r="D122" s="51"/>
      <c r="E122" s="51"/>
      <c r="H122" s="58">
        <f t="shared" si="24"/>
        <v>0</v>
      </c>
      <c r="I122" s="58">
        <f t="shared" si="25"/>
        <v>0</v>
      </c>
    </row>
    <row r="123" spans="1:9" x14ac:dyDescent="0.3">
      <c r="A123" s="23" t="s">
        <v>100</v>
      </c>
      <c r="B123" s="41"/>
      <c r="C123" s="49"/>
      <c r="D123" s="51"/>
      <c r="E123" s="51"/>
      <c r="H123" s="58">
        <f t="shared" si="24"/>
        <v>0</v>
      </c>
      <c r="I123" s="58">
        <f t="shared" si="25"/>
        <v>0</v>
      </c>
    </row>
    <row r="124" spans="1:9" s="10" customFormat="1" x14ac:dyDescent="0.3">
      <c r="A124" s="24" t="s">
        <v>101</v>
      </c>
      <c r="B124" s="41"/>
      <c r="C124" s="49"/>
      <c r="D124" s="51"/>
      <c r="E124" s="51"/>
      <c r="H124" s="58">
        <f t="shared" si="24"/>
        <v>0</v>
      </c>
      <c r="I124" s="58">
        <f t="shared" si="25"/>
        <v>0</v>
      </c>
    </row>
    <row r="125" spans="1:9" s="10" customFormat="1" ht="30" x14ac:dyDescent="0.3">
      <c r="A125" s="24" t="s">
        <v>102</v>
      </c>
      <c r="B125" s="41"/>
      <c r="C125" s="49"/>
      <c r="D125" s="52"/>
      <c r="E125" s="52"/>
      <c r="H125" s="58">
        <f t="shared" si="24"/>
        <v>0</v>
      </c>
      <c r="I125" s="58">
        <f t="shared" si="25"/>
        <v>0</v>
      </c>
    </row>
    <row r="126" spans="1:9" s="10" customFormat="1" ht="30" x14ac:dyDescent="0.3">
      <c r="A126" s="25" t="s">
        <v>103</v>
      </c>
      <c r="B126" s="41">
        <f t="shared" ref="B126:D126" si="35">B127+B128+B129+B130</f>
        <v>0</v>
      </c>
      <c r="C126" s="41">
        <f t="shared" si="35"/>
        <v>0</v>
      </c>
      <c r="D126" s="41">
        <f t="shared" si="35"/>
        <v>0</v>
      </c>
      <c r="E126" s="52"/>
      <c r="G126" s="10">
        <v>0</v>
      </c>
      <c r="H126" s="58">
        <f t="shared" si="24"/>
        <v>0</v>
      </c>
      <c r="I126" s="58">
        <f t="shared" si="25"/>
        <v>0</v>
      </c>
    </row>
    <row r="127" spans="1:9" s="10" customFormat="1" x14ac:dyDescent="0.3">
      <c r="A127" s="26" t="s">
        <v>104</v>
      </c>
      <c r="B127" s="41"/>
      <c r="C127" s="49"/>
      <c r="D127" s="52"/>
      <c r="E127" s="52"/>
      <c r="H127" s="58">
        <f t="shared" si="24"/>
        <v>0</v>
      </c>
      <c r="I127" s="58">
        <f t="shared" si="25"/>
        <v>0</v>
      </c>
    </row>
    <row r="128" spans="1:9" s="10" customFormat="1" ht="30" x14ac:dyDescent="0.3">
      <c r="A128" s="26" t="s">
        <v>105</v>
      </c>
      <c r="B128" s="41"/>
      <c r="C128" s="49"/>
      <c r="D128" s="52"/>
      <c r="E128" s="52"/>
      <c r="H128" s="58">
        <f t="shared" si="24"/>
        <v>0</v>
      </c>
      <c r="I128" s="58">
        <f t="shared" si="25"/>
        <v>0</v>
      </c>
    </row>
    <row r="129" spans="1:9" s="10" customFormat="1" ht="30" x14ac:dyDescent="0.3">
      <c r="A129" s="26" t="s">
        <v>106</v>
      </c>
      <c r="B129" s="41"/>
      <c r="C129" s="49"/>
      <c r="D129" s="52"/>
      <c r="E129" s="52"/>
      <c r="H129" s="58">
        <f t="shared" si="24"/>
        <v>0</v>
      </c>
      <c r="I129" s="58">
        <f t="shared" si="25"/>
        <v>0</v>
      </c>
    </row>
    <row r="130" spans="1:9" s="10" customFormat="1" ht="30" x14ac:dyDescent="0.3">
      <c r="A130" s="26" t="s">
        <v>107</v>
      </c>
      <c r="B130" s="41"/>
      <c r="C130" s="49"/>
      <c r="D130" s="52"/>
      <c r="E130" s="52"/>
      <c r="H130" s="58">
        <f t="shared" si="24"/>
        <v>0</v>
      </c>
      <c r="I130" s="58">
        <f t="shared" si="25"/>
        <v>0</v>
      </c>
    </row>
    <row r="131" spans="1:9" s="10" customFormat="1" x14ac:dyDescent="0.3">
      <c r="A131" s="13" t="s">
        <v>75</v>
      </c>
      <c r="B131" s="41"/>
      <c r="C131" s="49"/>
      <c r="D131" s="52"/>
      <c r="E131" s="52"/>
      <c r="H131" s="58">
        <f t="shared" si="24"/>
        <v>0</v>
      </c>
      <c r="I131" s="58">
        <f t="shared" si="25"/>
        <v>0</v>
      </c>
    </row>
    <row r="132" spans="1:9" s="10" customFormat="1" ht="16.5" customHeight="1" x14ac:dyDescent="0.3">
      <c r="A132" s="13" t="s">
        <v>108</v>
      </c>
      <c r="B132" s="39"/>
      <c r="C132" s="30"/>
      <c r="D132" s="52"/>
      <c r="E132" s="52"/>
      <c r="H132" s="58">
        <f t="shared" si="24"/>
        <v>0</v>
      </c>
      <c r="I132" s="58">
        <f t="shared" si="25"/>
        <v>0</v>
      </c>
    </row>
    <row r="133" spans="1:9" s="10" customFormat="1" ht="16.5" customHeight="1" x14ac:dyDescent="0.3">
      <c r="A133" s="13" t="s">
        <v>75</v>
      </c>
      <c r="B133" s="39"/>
      <c r="C133" s="30"/>
      <c r="D133" s="52"/>
      <c r="E133" s="52"/>
      <c r="H133" s="58">
        <f t="shared" si="24"/>
        <v>0</v>
      </c>
      <c r="I133" s="58">
        <f t="shared" si="25"/>
        <v>0</v>
      </c>
    </row>
    <row r="134" spans="1:9" s="10" customFormat="1" ht="16.5" customHeight="1" x14ac:dyDescent="0.3">
      <c r="A134" s="13" t="s">
        <v>109</v>
      </c>
      <c r="B134" s="41"/>
      <c r="C134" s="46"/>
      <c r="D134" s="52"/>
      <c r="E134" s="52"/>
      <c r="H134" s="58">
        <f t="shared" si="24"/>
        <v>0</v>
      </c>
      <c r="I134" s="58">
        <f t="shared" si="25"/>
        <v>0</v>
      </c>
    </row>
    <row r="135" spans="1:9" ht="16.5" customHeight="1" x14ac:dyDescent="0.3">
      <c r="A135" s="13" t="s">
        <v>75</v>
      </c>
      <c r="B135" s="41"/>
      <c r="C135" s="46"/>
      <c r="D135" s="52"/>
      <c r="E135" s="52"/>
      <c r="H135" s="58">
        <f t="shared" si="24"/>
        <v>0</v>
      </c>
      <c r="I135" s="58">
        <f t="shared" si="25"/>
        <v>0</v>
      </c>
    </row>
    <row r="136" spans="1:9" ht="16.5" customHeight="1" x14ac:dyDescent="0.3">
      <c r="A136" s="11" t="s">
        <v>110</v>
      </c>
      <c r="B136" s="40">
        <f>+B137+B146+B151+B155+B162</f>
        <v>0</v>
      </c>
      <c r="C136" s="40">
        <f>+C137+C146+C151+C155+C162</f>
        <v>6659664</v>
      </c>
      <c r="D136" s="40">
        <f>+D137+D146+D151+D155+D162</f>
        <v>314137</v>
      </c>
      <c r="E136" s="51"/>
      <c r="G136" s="4">
        <v>4353784</v>
      </c>
      <c r="H136" s="58">
        <f t="shared" ref="H136:H199" si="36">C136-G136</f>
        <v>2305880</v>
      </c>
      <c r="I136" s="58">
        <f t="shared" ref="I136:I199" si="37">D136-H136</f>
        <v>-1991743</v>
      </c>
    </row>
    <row r="137" spans="1:9" s="10" customFormat="1" ht="16.5" customHeight="1" x14ac:dyDescent="0.3">
      <c r="A137" s="11" t="s">
        <v>111</v>
      </c>
      <c r="B137" s="39">
        <f>+B138+B141+B142+B143+B144</f>
        <v>0</v>
      </c>
      <c r="C137" s="39">
        <f t="shared" ref="C137:D137" si="38">+C138+C141+C142+C143+C144</f>
        <v>2950095</v>
      </c>
      <c r="D137" s="39">
        <f t="shared" si="38"/>
        <v>0</v>
      </c>
      <c r="E137" s="51"/>
      <c r="G137" s="10">
        <v>2649610</v>
      </c>
      <c r="H137" s="58">
        <f t="shared" si="36"/>
        <v>300485</v>
      </c>
      <c r="I137" s="58">
        <f t="shared" si="37"/>
        <v>-300485</v>
      </c>
    </row>
    <row r="138" spans="1:9" s="10" customFormat="1" ht="16.5" customHeight="1" x14ac:dyDescent="0.3">
      <c r="A138" s="27" t="s">
        <v>112</v>
      </c>
      <c r="B138" s="41"/>
      <c r="C138" s="30"/>
      <c r="D138" s="52"/>
      <c r="E138" s="52"/>
      <c r="H138" s="58">
        <f t="shared" si="36"/>
        <v>0</v>
      </c>
      <c r="I138" s="58">
        <f t="shared" si="37"/>
        <v>0</v>
      </c>
    </row>
    <row r="139" spans="1:9" s="10" customFormat="1" ht="16.5" customHeight="1" x14ac:dyDescent="0.3">
      <c r="A139" s="37" t="s">
        <v>113</v>
      </c>
      <c r="B139" s="41"/>
      <c r="C139" s="30"/>
      <c r="D139" s="52"/>
      <c r="E139" s="52"/>
      <c r="H139" s="58">
        <f t="shared" si="36"/>
        <v>0</v>
      </c>
      <c r="I139" s="58">
        <f t="shared" si="37"/>
        <v>0</v>
      </c>
    </row>
    <row r="140" spans="1:9" s="10" customFormat="1" ht="16.5" customHeight="1" x14ac:dyDescent="0.3">
      <c r="A140" s="37" t="s">
        <v>114</v>
      </c>
      <c r="B140" s="41"/>
      <c r="C140" s="30"/>
      <c r="D140" s="52"/>
      <c r="E140" s="52"/>
      <c r="H140" s="58">
        <f t="shared" si="36"/>
        <v>0</v>
      </c>
      <c r="I140" s="58">
        <f t="shared" si="37"/>
        <v>0</v>
      </c>
    </row>
    <row r="141" spans="1:9" s="10" customFormat="1" ht="16.5" customHeight="1" x14ac:dyDescent="0.3">
      <c r="A141" s="27" t="s">
        <v>115</v>
      </c>
      <c r="B141" s="41"/>
      <c r="C141" s="12"/>
      <c r="D141" s="52"/>
      <c r="E141" s="52"/>
      <c r="H141" s="58">
        <f t="shared" si="36"/>
        <v>0</v>
      </c>
      <c r="I141" s="58">
        <f t="shared" si="37"/>
        <v>0</v>
      </c>
    </row>
    <row r="142" spans="1:9" s="10" customFormat="1" ht="30" x14ac:dyDescent="0.3">
      <c r="A142" s="27" t="s">
        <v>179</v>
      </c>
      <c r="B142" s="41"/>
      <c r="C142" s="12">
        <f>518595+1127805+251580+100695+20265+8295+25565</f>
        <v>2052800</v>
      </c>
      <c r="D142" s="52"/>
      <c r="E142" s="52"/>
      <c r="G142" s="10">
        <v>1998675</v>
      </c>
      <c r="H142" s="58">
        <f t="shared" si="36"/>
        <v>54125</v>
      </c>
      <c r="I142" s="58">
        <f t="shared" si="37"/>
        <v>-54125</v>
      </c>
    </row>
    <row r="143" spans="1:9" s="10" customFormat="1" ht="45" x14ac:dyDescent="0.3">
      <c r="A143" s="27" t="s">
        <v>180</v>
      </c>
      <c r="B143" s="41"/>
      <c r="C143" s="12">
        <f>280995+25960+13180+20160</f>
        <v>340295</v>
      </c>
      <c r="D143" s="52"/>
      <c r="E143" s="52"/>
      <c r="G143" s="10">
        <v>320135</v>
      </c>
      <c r="H143" s="58">
        <f t="shared" si="36"/>
        <v>20160</v>
      </c>
      <c r="I143" s="58">
        <f t="shared" si="37"/>
        <v>-20160</v>
      </c>
    </row>
    <row r="144" spans="1:9" s="10" customFormat="1" ht="45" x14ac:dyDescent="0.3">
      <c r="A144" s="27" t="s">
        <v>184</v>
      </c>
      <c r="B144" s="41"/>
      <c r="C144" s="12">
        <f>25600+63700+241500+150400+6100+13500+56200</f>
        <v>557000</v>
      </c>
      <c r="D144" s="12"/>
      <c r="E144" s="52"/>
      <c r="G144" s="10">
        <v>330800</v>
      </c>
      <c r="H144" s="58">
        <f t="shared" si="36"/>
        <v>226200</v>
      </c>
      <c r="I144" s="58">
        <f t="shared" si="37"/>
        <v>-226200</v>
      </c>
    </row>
    <row r="145" spans="1:16383" s="10" customFormat="1" ht="16.5" customHeight="1" x14ac:dyDescent="0.3">
      <c r="A145" s="13" t="s">
        <v>75</v>
      </c>
      <c r="B145" s="41"/>
      <c r="C145" s="12"/>
      <c r="D145" s="52"/>
      <c r="E145" s="52"/>
      <c r="H145" s="58">
        <f t="shared" si="36"/>
        <v>0</v>
      </c>
      <c r="I145" s="58">
        <f t="shared" si="37"/>
        <v>0</v>
      </c>
    </row>
    <row r="146" spans="1:16383" s="10" customFormat="1" ht="16.5" customHeight="1" x14ac:dyDescent="0.3">
      <c r="A146" s="28" t="s">
        <v>116</v>
      </c>
      <c r="B146" s="41">
        <f>B147+B148+B149</f>
        <v>0</v>
      </c>
      <c r="C146" s="41">
        <f t="shared" ref="C146:D146" si="39">C147+C148+C149</f>
        <v>0</v>
      </c>
      <c r="D146" s="41">
        <f t="shared" si="39"/>
        <v>0</v>
      </c>
      <c r="E146" s="52"/>
      <c r="G146" s="10">
        <v>0</v>
      </c>
      <c r="H146" s="58">
        <f t="shared" si="36"/>
        <v>0</v>
      </c>
      <c r="I146" s="58">
        <f t="shared" si="37"/>
        <v>0</v>
      </c>
    </row>
    <row r="147" spans="1:16383" s="10" customFormat="1" ht="16.5" customHeight="1" x14ac:dyDescent="0.3">
      <c r="A147" s="57" t="s">
        <v>79</v>
      </c>
      <c r="B147" s="41"/>
      <c r="C147" s="41"/>
      <c r="D147" s="52"/>
      <c r="E147" s="52"/>
      <c r="H147" s="58">
        <f t="shared" si="36"/>
        <v>0</v>
      </c>
      <c r="I147" s="58">
        <f t="shared" si="37"/>
        <v>0</v>
      </c>
    </row>
    <row r="148" spans="1:16383" s="10" customFormat="1" ht="16.5" customHeight="1" x14ac:dyDescent="0.3">
      <c r="A148" s="57" t="s">
        <v>181</v>
      </c>
      <c r="B148" s="41"/>
      <c r="C148" s="41"/>
      <c r="D148" s="52"/>
      <c r="E148" s="52"/>
      <c r="H148" s="58">
        <f t="shared" si="36"/>
        <v>0</v>
      </c>
      <c r="I148" s="58">
        <f t="shared" si="37"/>
        <v>0</v>
      </c>
    </row>
    <row r="149" spans="1:16383" s="10" customFormat="1" ht="75" x14ac:dyDescent="0.3">
      <c r="A149" s="57" t="s">
        <v>182</v>
      </c>
      <c r="B149" s="41"/>
      <c r="C149" s="41"/>
      <c r="D149" s="52"/>
      <c r="E149" s="52"/>
      <c r="H149" s="58">
        <f t="shared" si="36"/>
        <v>0</v>
      </c>
      <c r="I149" s="58">
        <f t="shared" si="37"/>
        <v>0</v>
      </c>
    </row>
    <row r="150" spans="1:16383" ht="16.5" customHeight="1" x14ac:dyDescent="0.3">
      <c r="A150" s="13" t="s">
        <v>75</v>
      </c>
      <c r="B150" s="41"/>
      <c r="C150" s="12"/>
      <c r="D150" s="52"/>
      <c r="E150" s="52"/>
      <c r="F150" s="10"/>
      <c r="G150" s="10"/>
      <c r="H150" s="58">
        <f t="shared" si="36"/>
        <v>0</v>
      </c>
      <c r="I150" s="58">
        <f t="shared" si="37"/>
        <v>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  <c r="IW150" s="10"/>
      <c r="IX150" s="10"/>
      <c r="IY150" s="10"/>
      <c r="IZ150" s="10"/>
      <c r="JA150" s="10"/>
      <c r="JB150" s="10"/>
      <c r="JC150" s="10"/>
      <c r="JD150" s="10"/>
      <c r="JE150" s="10"/>
      <c r="JF150" s="10"/>
      <c r="JG150" s="10"/>
      <c r="JH150" s="10"/>
      <c r="JI150" s="10"/>
      <c r="JJ150" s="10"/>
      <c r="JK150" s="10"/>
      <c r="JL150" s="10"/>
      <c r="JM150" s="10"/>
      <c r="JN150" s="10"/>
      <c r="JO150" s="10"/>
      <c r="JP150" s="10"/>
      <c r="JQ150" s="10"/>
      <c r="JR150" s="10"/>
      <c r="JS150" s="10"/>
      <c r="JT150" s="10"/>
      <c r="JU150" s="10"/>
      <c r="JV150" s="10"/>
      <c r="JW150" s="10"/>
      <c r="JX150" s="10"/>
      <c r="JY150" s="10"/>
      <c r="JZ150" s="10"/>
      <c r="KA150" s="10"/>
      <c r="KB150" s="10"/>
      <c r="KC150" s="10"/>
      <c r="KD150" s="10"/>
      <c r="KE150" s="10"/>
      <c r="KF150" s="10"/>
      <c r="KG150" s="10"/>
      <c r="KH150" s="10"/>
      <c r="KI150" s="10"/>
      <c r="KJ150" s="10"/>
      <c r="KK150" s="10"/>
      <c r="KL150" s="10"/>
      <c r="KM150" s="10"/>
      <c r="KN150" s="10"/>
      <c r="KO150" s="10"/>
      <c r="KP150" s="10"/>
      <c r="KQ150" s="10"/>
      <c r="KR150" s="10"/>
      <c r="KS150" s="10"/>
      <c r="KT150" s="10"/>
      <c r="KU150" s="10"/>
      <c r="KV150" s="10"/>
      <c r="KW150" s="10"/>
      <c r="KX150" s="10"/>
      <c r="KY150" s="10"/>
      <c r="KZ150" s="10"/>
      <c r="LA150" s="10"/>
      <c r="LB150" s="10"/>
      <c r="LC150" s="10"/>
      <c r="LD150" s="10"/>
      <c r="LE150" s="10"/>
      <c r="LF150" s="10"/>
      <c r="LG150" s="10"/>
      <c r="LH150" s="10"/>
      <c r="LI150" s="10"/>
      <c r="LJ150" s="10"/>
      <c r="LK150" s="10"/>
      <c r="LL150" s="10"/>
      <c r="LM150" s="10"/>
      <c r="LN150" s="10"/>
      <c r="LO150" s="10"/>
      <c r="LP150" s="10"/>
      <c r="LQ150" s="10"/>
      <c r="LR150" s="10"/>
      <c r="LS150" s="10"/>
      <c r="LT150" s="10"/>
      <c r="LU150" s="10"/>
      <c r="LV150" s="10"/>
      <c r="LW150" s="10"/>
      <c r="LX150" s="10"/>
      <c r="LY150" s="10"/>
      <c r="LZ150" s="10"/>
      <c r="MA150" s="10"/>
      <c r="MB150" s="10"/>
      <c r="MC150" s="10"/>
      <c r="MD150" s="10"/>
      <c r="ME150" s="10"/>
      <c r="MF150" s="10"/>
      <c r="MG150" s="10"/>
      <c r="MH150" s="10"/>
      <c r="MI150" s="10"/>
      <c r="MJ150" s="10"/>
      <c r="MK150" s="10"/>
      <c r="ML150" s="10"/>
      <c r="MM150" s="10"/>
      <c r="MN150" s="10"/>
      <c r="MO150" s="10"/>
      <c r="MP150" s="10"/>
      <c r="MQ150" s="10"/>
      <c r="MR150" s="10"/>
      <c r="MS150" s="10"/>
      <c r="MT150" s="10"/>
      <c r="MU150" s="10"/>
      <c r="MV150" s="10"/>
      <c r="MW150" s="10"/>
      <c r="MX150" s="10"/>
      <c r="MY150" s="10"/>
      <c r="MZ150" s="10"/>
      <c r="NA150" s="10"/>
      <c r="NB150" s="10"/>
      <c r="NC150" s="10"/>
      <c r="ND150" s="10"/>
      <c r="NE150" s="10"/>
      <c r="NF150" s="10"/>
      <c r="NG150" s="10"/>
      <c r="NH150" s="10"/>
      <c r="NI150" s="10"/>
      <c r="NJ150" s="10"/>
      <c r="NK150" s="10"/>
      <c r="NL150" s="10"/>
      <c r="NM150" s="10"/>
      <c r="NN150" s="10"/>
      <c r="NO150" s="10"/>
      <c r="NP150" s="10"/>
      <c r="NQ150" s="10"/>
      <c r="NR150" s="10"/>
      <c r="NS150" s="10"/>
      <c r="NT150" s="10"/>
      <c r="NU150" s="10"/>
      <c r="NV150" s="10"/>
      <c r="NW150" s="10"/>
      <c r="NX150" s="10"/>
      <c r="NY150" s="10"/>
      <c r="NZ150" s="10"/>
      <c r="OA150" s="10"/>
      <c r="OB150" s="10"/>
      <c r="OC150" s="10"/>
      <c r="OD150" s="10"/>
      <c r="OE150" s="10"/>
      <c r="OF150" s="10"/>
      <c r="OG150" s="10"/>
      <c r="OH150" s="10"/>
      <c r="OI150" s="10"/>
      <c r="OJ150" s="10"/>
      <c r="OK150" s="10"/>
      <c r="OL150" s="10"/>
      <c r="OM150" s="10"/>
      <c r="ON150" s="10"/>
      <c r="OO150" s="10"/>
      <c r="OP150" s="10"/>
      <c r="OQ150" s="10"/>
      <c r="OR150" s="10"/>
      <c r="OS150" s="10"/>
      <c r="OT150" s="10"/>
      <c r="OU150" s="10"/>
      <c r="OV150" s="10"/>
      <c r="OW150" s="10"/>
      <c r="OX150" s="10"/>
      <c r="OY150" s="10"/>
      <c r="OZ150" s="10"/>
      <c r="PA150" s="10"/>
      <c r="PB150" s="10"/>
      <c r="PC150" s="10"/>
      <c r="PD150" s="10"/>
      <c r="PE150" s="10"/>
      <c r="PF150" s="10"/>
      <c r="PG150" s="10"/>
      <c r="PH150" s="10"/>
      <c r="PI150" s="10"/>
      <c r="PJ150" s="10"/>
      <c r="PK150" s="10"/>
      <c r="PL150" s="10"/>
      <c r="PM150" s="10"/>
      <c r="PN150" s="10"/>
      <c r="PO150" s="10"/>
      <c r="PP150" s="10"/>
      <c r="PQ150" s="10"/>
      <c r="PR150" s="10"/>
      <c r="PS150" s="10"/>
      <c r="PT150" s="10"/>
      <c r="PU150" s="10"/>
      <c r="PV150" s="10"/>
      <c r="PW150" s="10"/>
      <c r="PX150" s="10"/>
      <c r="PY150" s="10"/>
      <c r="PZ150" s="10"/>
      <c r="QA150" s="10"/>
      <c r="QB150" s="10"/>
      <c r="QC150" s="10"/>
      <c r="QD150" s="10"/>
      <c r="QE150" s="10"/>
      <c r="QF150" s="10"/>
      <c r="QG150" s="10"/>
      <c r="QH150" s="10"/>
      <c r="QI150" s="10"/>
      <c r="QJ150" s="10"/>
      <c r="QK150" s="10"/>
      <c r="QL150" s="10"/>
      <c r="QM150" s="10"/>
      <c r="QN150" s="10"/>
      <c r="QO150" s="10"/>
      <c r="QP150" s="10"/>
      <c r="QQ150" s="10"/>
      <c r="QR150" s="10"/>
      <c r="QS150" s="10"/>
      <c r="QT150" s="10"/>
      <c r="QU150" s="10"/>
      <c r="QV150" s="10"/>
      <c r="QW150" s="10"/>
      <c r="QX150" s="10"/>
      <c r="QY150" s="10"/>
      <c r="QZ150" s="10"/>
      <c r="RA150" s="10"/>
      <c r="RB150" s="10"/>
      <c r="RC150" s="10"/>
      <c r="RD150" s="10"/>
      <c r="RE150" s="10"/>
      <c r="RF150" s="10"/>
      <c r="RG150" s="10"/>
      <c r="RH150" s="10"/>
      <c r="RI150" s="10"/>
      <c r="RJ150" s="10"/>
      <c r="RK150" s="10"/>
      <c r="RL150" s="10"/>
      <c r="RM150" s="10"/>
      <c r="RN150" s="10"/>
      <c r="RO150" s="10"/>
      <c r="RP150" s="10"/>
      <c r="RQ150" s="10"/>
      <c r="RR150" s="10"/>
      <c r="RS150" s="10"/>
      <c r="RT150" s="10"/>
      <c r="RU150" s="10"/>
      <c r="RV150" s="10"/>
      <c r="RW150" s="10"/>
      <c r="RX150" s="10"/>
      <c r="RY150" s="10"/>
      <c r="RZ150" s="10"/>
      <c r="SA150" s="10"/>
      <c r="SB150" s="10"/>
      <c r="SC150" s="10"/>
      <c r="SD150" s="10"/>
      <c r="SE150" s="10"/>
      <c r="SF150" s="10"/>
      <c r="SG150" s="10"/>
      <c r="SH150" s="10"/>
      <c r="SI150" s="10"/>
      <c r="SJ150" s="10"/>
      <c r="SK150" s="10"/>
      <c r="SL150" s="10"/>
      <c r="SM150" s="10"/>
      <c r="SN150" s="10"/>
      <c r="SO150" s="10"/>
      <c r="SP150" s="10"/>
      <c r="SQ150" s="10"/>
      <c r="SR150" s="10"/>
      <c r="SS150" s="10"/>
      <c r="ST150" s="10"/>
      <c r="SU150" s="10"/>
      <c r="SV150" s="10"/>
      <c r="SW150" s="10"/>
      <c r="SX150" s="10"/>
      <c r="SY150" s="10"/>
      <c r="SZ150" s="10"/>
      <c r="TA150" s="10"/>
      <c r="TB150" s="10"/>
      <c r="TC150" s="10"/>
      <c r="TD150" s="10"/>
      <c r="TE150" s="10"/>
      <c r="TF150" s="10"/>
      <c r="TG150" s="10"/>
      <c r="TH150" s="10"/>
      <c r="TI150" s="10"/>
      <c r="TJ150" s="10"/>
      <c r="TK150" s="10"/>
      <c r="TL150" s="10"/>
      <c r="TM150" s="10"/>
      <c r="TN150" s="10"/>
      <c r="TO150" s="10"/>
      <c r="TP150" s="10"/>
      <c r="TQ150" s="10"/>
      <c r="TR150" s="10"/>
      <c r="TS150" s="10"/>
      <c r="TT150" s="10"/>
      <c r="TU150" s="10"/>
      <c r="TV150" s="10"/>
      <c r="TW150" s="10"/>
      <c r="TX150" s="10"/>
      <c r="TY150" s="10"/>
      <c r="TZ150" s="10"/>
      <c r="UA150" s="10"/>
      <c r="UB150" s="10"/>
      <c r="UC150" s="10"/>
      <c r="UD150" s="10"/>
      <c r="UE150" s="10"/>
      <c r="UF150" s="10"/>
      <c r="UG150" s="10"/>
      <c r="UH150" s="10"/>
      <c r="UI150" s="10"/>
      <c r="UJ150" s="10"/>
      <c r="UK150" s="10"/>
      <c r="UL150" s="10"/>
      <c r="UM150" s="10"/>
      <c r="UN150" s="10"/>
      <c r="UO150" s="10"/>
      <c r="UP150" s="10"/>
      <c r="UQ150" s="10"/>
      <c r="UR150" s="10"/>
      <c r="US150" s="10"/>
      <c r="UT150" s="10"/>
      <c r="UU150" s="10"/>
      <c r="UV150" s="10"/>
      <c r="UW150" s="10"/>
      <c r="UX150" s="10"/>
      <c r="UY150" s="10"/>
      <c r="UZ150" s="10"/>
      <c r="VA150" s="10"/>
      <c r="VB150" s="10"/>
      <c r="VC150" s="10"/>
      <c r="VD150" s="10"/>
      <c r="VE150" s="10"/>
      <c r="VF150" s="10"/>
      <c r="VG150" s="10"/>
      <c r="VH150" s="10"/>
      <c r="VI150" s="10"/>
      <c r="VJ150" s="10"/>
      <c r="VK150" s="10"/>
      <c r="VL150" s="10"/>
      <c r="VM150" s="10"/>
      <c r="VN150" s="10"/>
      <c r="VO150" s="10"/>
      <c r="VP150" s="10"/>
      <c r="VQ150" s="10"/>
      <c r="VR150" s="10"/>
      <c r="VS150" s="10"/>
      <c r="VT150" s="10"/>
      <c r="VU150" s="10"/>
      <c r="VV150" s="10"/>
      <c r="VW150" s="10"/>
      <c r="VX150" s="10"/>
      <c r="VY150" s="10"/>
      <c r="VZ150" s="10"/>
      <c r="WA150" s="10"/>
      <c r="WB150" s="10"/>
      <c r="WC150" s="10"/>
      <c r="WD150" s="10"/>
      <c r="WE150" s="10"/>
      <c r="WF150" s="10"/>
      <c r="WG150" s="10"/>
      <c r="WH150" s="10"/>
      <c r="WI150" s="10"/>
      <c r="WJ150" s="10"/>
      <c r="WK150" s="10"/>
      <c r="WL150" s="10"/>
      <c r="WM150" s="10"/>
      <c r="WN150" s="10"/>
      <c r="WO150" s="10"/>
      <c r="WP150" s="10"/>
      <c r="WQ150" s="10"/>
      <c r="WR150" s="10"/>
      <c r="WS150" s="10"/>
      <c r="WT150" s="10"/>
      <c r="WU150" s="10"/>
      <c r="WV150" s="10"/>
      <c r="WW150" s="10"/>
      <c r="WX150" s="10"/>
      <c r="WY150" s="10"/>
      <c r="WZ150" s="10"/>
      <c r="XA150" s="10"/>
      <c r="XB150" s="10"/>
      <c r="XC150" s="10"/>
      <c r="XD150" s="10"/>
      <c r="XE150" s="10"/>
      <c r="XF150" s="10"/>
      <c r="XG150" s="10"/>
      <c r="XH150" s="10"/>
      <c r="XI150" s="10"/>
      <c r="XJ150" s="10"/>
      <c r="XK150" s="10"/>
      <c r="XL150" s="10"/>
      <c r="XM150" s="10"/>
      <c r="XN150" s="10"/>
      <c r="XO150" s="10"/>
      <c r="XP150" s="10"/>
      <c r="XQ150" s="10"/>
      <c r="XR150" s="10"/>
      <c r="XS150" s="10"/>
      <c r="XT150" s="10"/>
      <c r="XU150" s="10"/>
      <c r="XV150" s="10"/>
      <c r="XW150" s="10"/>
      <c r="XX150" s="10"/>
      <c r="XY150" s="10"/>
      <c r="XZ150" s="10"/>
      <c r="YA150" s="10"/>
      <c r="YB150" s="10"/>
      <c r="YC150" s="10"/>
      <c r="YD150" s="10"/>
      <c r="YE150" s="10"/>
      <c r="YF150" s="10"/>
      <c r="YG150" s="10"/>
      <c r="YH150" s="10"/>
      <c r="YI150" s="10"/>
      <c r="YJ150" s="10"/>
      <c r="YK150" s="10"/>
      <c r="YL150" s="10"/>
      <c r="YM150" s="10"/>
      <c r="YN150" s="10"/>
      <c r="YO150" s="10"/>
      <c r="YP150" s="10"/>
      <c r="YQ150" s="10"/>
      <c r="YR150" s="10"/>
      <c r="YS150" s="10"/>
      <c r="YT150" s="10"/>
      <c r="YU150" s="10"/>
      <c r="YV150" s="10"/>
      <c r="YW150" s="10"/>
      <c r="YX150" s="10"/>
      <c r="YY150" s="10"/>
      <c r="YZ150" s="10"/>
      <c r="ZA150" s="10"/>
      <c r="ZB150" s="10"/>
      <c r="ZC150" s="10"/>
      <c r="ZD150" s="10"/>
      <c r="ZE150" s="10"/>
      <c r="ZF150" s="10"/>
      <c r="ZG150" s="10"/>
      <c r="ZH150" s="10"/>
      <c r="ZI150" s="10"/>
      <c r="ZJ150" s="10"/>
      <c r="ZK150" s="10"/>
      <c r="ZL150" s="10"/>
      <c r="ZM150" s="10"/>
      <c r="ZN150" s="10"/>
      <c r="ZO150" s="10"/>
      <c r="ZP150" s="10"/>
      <c r="ZQ150" s="10"/>
      <c r="ZR150" s="10"/>
      <c r="ZS150" s="10"/>
      <c r="ZT150" s="10"/>
      <c r="ZU150" s="10"/>
      <c r="ZV150" s="10"/>
      <c r="ZW150" s="10"/>
      <c r="ZX150" s="10"/>
      <c r="ZY150" s="10"/>
      <c r="ZZ150" s="10"/>
      <c r="AAA150" s="10"/>
      <c r="AAB150" s="10"/>
      <c r="AAC150" s="10"/>
      <c r="AAD150" s="10"/>
      <c r="AAE150" s="10"/>
      <c r="AAF150" s="10"/>
      <c r="AAG150" s="10"/>
      <c r="AAH150" s="10"/>
      <c r="AAI150" s="10"/>
      <c r="AAJ150" s="10"/>
      <c r="AAK150" s="10"/>
      <c r="AAL150" s="10"/>
      <c r="AAM150" s="10"/>
      <c r="AAN150" s="10"/>
      <c r="AAO150" s="10"/>
      <c r="AAP150" s="10"/>
      <c r="AAQ150" s="10"/>
      <c r="AAR150" s="10"/>
      <c r="AAS150" s="10"/>
      <c r="AAT150" s="10"/>
      <c r="AAU150" s="10"/>
      <c r="AAV150" s="10"/>
      <c r="AAW150" s="10"/>
      <c r="AAX150" s="10"/>
      <c r="AAY150" s="10"/>
      <c r="AAZ150" s="10"/>
      <c r="ABA150" s="10"/>
      <c r="ABB150" s="10"/>
      <c r="ABC150" s="10"/>
      <c r="ABD150" s="10"/>
      <c r="ABE150" s="10"/>
      <c r="ABF150" s="10"/>
      <c r="ABG150" s="10"/>
      <c r="ABH150" s="10"/>
      <c r="ABI150" s="10"/>
      <c r="ABJ150" s="10"/>
      <c r="ABK150" s="10"/>
      <c r="ABL150" s="10"/>
      <c r="ABM150" s="10"/>
      <c r="ABN150" s="10"/>
      <c r="ABO150" s="10"/>
      <c r="ABP150" s="10"/>
      <c r="ABQ150" s="10"/>
      <c r="ABR150" s="10"/>
      <c r="ABS150" s="10"/>
      <c r="ABT150" s="10"/>
      <c r="ABU150" s="10"/>
      <c r="ABV150" s="10"/>
      <c r="ABW150" s="10"/>
      <c r="ABX150" s="10"/>
      <c r="ABY150" s="10"/>
      <c r="ABZ150" s="10"/>
      <c r="ACA150" s="10"/>
      <c r="ACB150" s="10"/>
      <c r="ACC150" s="10"/>
      <c r="ACD150" s="10"/>
      <c r="ACE150" s="10"/>
      <c r="ACF150" s="10"/>
      <c r="ACG150" s="10"/>
      <c r="ACH150" s="10"/>
      <c r="ACI150" s="10"/>
      <c r="ACJ150" s="10"/>
      <c r="ACK150" s="10"/>
      <c r="ACL150" s="10"/>
      <c r="ACM150" s="10"/>
      <c r="ACN150" s="10"/>
      <c r="ACO150" s="10"/>
      <c r="ACP150" s="10"/>
      <c r="ACQ150" s="10"/>
      <c r="ACR150" s="10"/>
      <c r="ACS150" s="10"/>
      <c r="ACT150" s="10"/>
      <c r="ACU150" s="10"/>
      <c r="ACV150" s="10"/>
      <c r="ACW150" s="10"/>
      <c r="ACX150" s="10"/>
      <c r="ACY150" s="10"/>
      <c r="ACZ150" s="10"/>
      <c r="ADA150" s="10"/>
      <c r="ADB150" s="10"/>
      <c r="ADC150" s="10"/>
      <c r="ADD150" s="10"/>
      <c r="ADE150" s="10"/>
      <c r="ADF150" s="10"/>
      <c r="ADG150" s="10"/>
      <c r="ADH150" s="10"/>
      <c r="ADI150" s="10"/>
      <c r="ADJ150" s="10"/>
      <c r="ADK150" s="10"/>
      <c r="ADL150" s="10"/>
      <c r="ADM150" s="10"/>
      <c r="ADN150" s="10"/>
      <c r="ADO150" s="10"/>
      <c r="ADP150" s="10"/>
      <c r="ADQ150" s="10"/>
      <c r="ADR150" s="10"/>
      <c r="ADS150" s="10"/>
      <c r="ADT150" s="10"/>
      <c r="ADU150" s="10"/>
      <c r="ADV150" s="10"/>
      <c r="ADW150" s="10"/>
      <c r="ADX150" s="10"/>
      <c r="ADY150" s="10"/>
      <c r="ADZ150" s="10"/>
      <c r="AEA150" s="10"/>
      <c r="AEB150" s="10"/>
      <c r="AEC150" s="10"/>
      <c r="AED150" s="10"/>
      <c r="AEE150" s="10"/>
      <c r="AEF150" s="10"/>
      <c r="AEG150" s="10"/>
      <c r="AEH150" s="10"/>
      <c r="AEI150" s="10"/>
      <c r="AEJ150" s="10"/>
      <c r="AEK150" s="10"/>
      <c r="AEL150" s="10"/>
      <c r="AEM150" s="10"/>
      <c r="AEN150" s="10"/>
      <c r="AEO150" s="10"/>
      <c r="AEP150" s="10"/>
      <c r="AEQ150" s="10"/>
      <c r="AER150" s="10"/>
      <c r="AES150" s="10"/>
      <c r="AET150" s="10"/>
      <c r="AEU150" s="10"/>
      <c r="AEV150" s="10"/>
      <c r="AEW150" s="10"/>
      <c r="AEX150" s="10"/>
      <c r="AEY150" s="10"/>
      <c r="AEZ150" s="10"/>
      <c r="AFA150" s="10"/>
      <c r="AFB150" s="10"/>
      <c r="AFC150" s="10"/>
      <c r="AFD150" s="10"/>
      <c r="AFE150" s="10"/>
      <c r="AFF150" s="10"/>
      <c r="AFG150" s="10"/>
      <c r="AFH150" s="10"/>
      <c r="AFI150" s="10"/>
      <c r="AFJ150" s="10"/>
      <c r="AFK150" s="10"/>
      <c r="AFL150" s="10"/>
      <c r="AFM150" s="10"/>
      <c r="AFN150" s="10"/>
      <c r="AFO150" s="10"/>
      <c r="AFP150" s="10"/>
      <c r="AFQ150" s="10"/>
      <c r="AFR150" s="10"/>
      <c r="AFS150" s="10"/>
      <c r="AFT150" s="10"/>
      <c r="AFU150" s="10"/>
      <c r="AFV150" s="10"/>
      <c r="AFW150" s="10"/>
      <c r="AFX150" s="10"/>
      <c r="AFY150" s="10"/>
      <c r="AFZ150" s="10"/>
      <c r="AGA150" s="10"/>
      <c r="AGB150" s="10"/>
      <c r="AGC150" s="10"/>
      <c r="AGD150" s="10"/>
      <c r="AGE150" s="10"/>
      <c r="AGF150" s="10"/>
      <c r="AGG150" s="10"/>
      <c r="AGH150" s="10"/>
      <c r="AGI150" s="10"/>
      <c r="AGJ150" s="10"/>
      <c r="AGK150" s="10"/>
      <c r="AGL150" s="10"/>
      <c r="AGM150" s="10"/>
      <c r="AGN150" s="10"/>
      <c r="AGO150" s="10"/>
      <c r="AGP150" s="10"/>
      <c r="AGQ150" s="10"/>
      <c r="AGR150" s="10"/>
      <c r="AGS150" s="10"/>
      <c r="AGT150" s="10"/>
      <c r="AGU150" s="10"/>
      <c r="AGV150" s="10"/>
      <c r="AGW150" s="10"/>
      <c r="AGX150" s="10"/>
      <c r="AGY150" s="10"/>
      <c r="AGZ150" s="10"/>
      <c r="AHA150" s="10"/>
      <c r="AHB150" s="10"/>
      <c r="AHC150" s="10"/>
      <c r="AHD150" s="10"/>
      <c r="AHE150" s="10"/>
      <c r="AHF150" s="10"/>
      <c r="AHG150" s="10"/>
      <c r="AHH150" s="10"/>
      <c r="AHI150" s="10"/>
      <c r="AHJ150" s="10"/>
      <c r="AHK150" s="10"/>
      <c r="AHL150" s="10"/>
      <c r="AHM150" s="10"/>
      <c r="AHN150" s="10"/>
      <c r="AHO150" s="10"/>
      <c r="AHP150" s="10"/>
      <c r="AHQ150" s="10"/>
      <c r="AHR150" s="10"/>
      <c r="AHS150" s="10"/>
      <c r="AHT150" s="10"/>
      <c r="AHU150" s="10"/>
      <c r="AHV150" s="10"/>
      <c r="AHW150" s="10"/>
      <c r="AHX150" s="10"/>
      <c r="AHY150" s="10"/>
      <c r="AHZ150" s="10"/>
      <c r="AIA150" s="10"/>
      <c r="AIB150" s="10"/>
      <c r="AIC150" s="10"/>
      <c r="AID150" s="10"/>
      <c r="AIE150" s="10"/>
      <c r="AIF150" s="10"/>
      <c r="AIG150" s="10"/>
      <c r="AIH150" s="10"/>
      <c r="AII150" s="10"/>
      <c r="AIJ150" s="10"/>
      <c r="AIK150" s="10"/>
      <c r="AIL150" s="10"/>
      <c r="AIM150" s="10"/>
      <c r="AIN150" s="10"/>
      <c r="AIO150" s="10"/>
      <c r="AIP150" s="10"/>
      <c r="AIQ150" s="10"/>
      <c r="AIR150" s="10"/>
      <c r="AIS150" s="10"/>
      <c r="AIT150" s="10"/>
      <c r="AIU150" s="10"/>
      <c r="AIV150" s="10"/>
      <c r="AIW150" s="10"/>
      <c r="AIX150" s="10"/>
      <c r="AIY150" s="10"/>
      <c r="AIZ150" s="10"/>
      <c r="AJA150" s="10"/>
      <c r="AJB150" s="10"/>
      <c r="AJC150" s="10"/>
      <c r="AJD150" s="10"/>
      <c r="AJE150" s="10"/>
      <c r="AJF150" s="10"/>
      <c r="AJG150" s="10"/>
      <c r="AJH150" s="10"/>
      <c r="AJI150" s="10"/>
      <c r="AJJ150" s="10"/>
      <c r="AJK150" s="10"/>
      <c r="AJL150" s="10"/>
      <c r="AJM150" s="10"/>
      <c r="AJN150" s="10"/>
      <c r="AJO150" s="10"/>
      <c r="AJP150" s="10"/>
      <c r="AJQ150" s="10"/>
      <c r="AJR150" s="10"/>
      <c r="AJS150" s="10"/>
      <c r="AJT150" s="10"/>
      <c r="AJU150" s="10"/>
      <c r="AJV150" s="10"/>
      <c r="AJW150" s="10"/>
      <c r="AJX150" s="10"/>
      <c r="AJY150" s="10"/>
      <c r="AJZ150" s="10"/>
      <c r="AKA150" s="10"/>
      <c r="AKB150" s="10"/>
      <c r="AKC150" s="10"/>
      <c r="AKD150" s="10"/>
      <c r="AKE150" s="10"/>
      <c r="AKF150" s="10"/>
      <c r="AKG150" s="10"/>
      <c r="AKH150" s="10"/>
      <c r="AKI150" s="10"/>
      <c r="AKJ150" s="10"/>
      <c r="AKK150" s="10"/>
      <c r="AKL150" s="10"/>
      <c r="AKM150" s="10"/>
      <c r="AKN150" s="10"/>
      <c r="AKO150" s="10"/>
      <c r="AKP150" s="10"/>
      <c r="AKQ150" s="10"/>
      <c r="AKR150" s="10"/>
      <c r="AKS150" s="10"/>
      <c r="AKT150" s="10"/>
      <c r="AKU150" s="10"/>
      <c r="AKV150" s="10"/>
      <c r="AKW150" s="10"/>
      <c r="AKX150" s="10"/>
      <c r="AKY150" s="10"/>
      <c r="AKZ150" s="10"/>
      <c r="ALA150" s="10"/>
      <c r="ALB150" s="10"/>
      <c r="ALC150" s="10"/>
      <c r="ALD150" s="10"/>
      <c r="ALE150" s="10"/>
      <c r="ALF150" s="10"/>
      <c r="ALG150" s="10"/>
      <c r="ALH150" s="10"/>
      <c r="ALI150" s="10"/>
      <c r="ALJ150" s="10"/>
      <c r="ALK150" s="10"/>
      <c r="ALL150" s="10"/>
      <c r="ALM150" s="10"/>
      <c r="ALN150" s="10"/>
      <c r="ALO150" s="10"/>
      <c r="ALP150" s="10"/>
      <c r="ALQ150" s="10"/>
      <c r="ALR150" s="10"/>
      <c r="ALS150" s="10"/>
      <c r="ALT150" s="10"/>
      <c r="ALU150" s="10"/>
      <c r="ALV150" s="10"/>
      <c r="ALW150" s="10"/>
      <c r="ALX150" s="10"/>
      <c r="ALY150" s="10"/>
      <c r="ALZ150" s="10"/>
      <c r="AMA150" s="10"/>
      <c r="AMB150" s="10"/>
      <c r="AMC150" s="10"/>
      <c r="AMD150" s="10"/>
      <c r="AME150" s="10"/>
      <c r="AMF150" s="10"/>
      <c r="AMG150" s="10"/>
      <c r="AMH150" s="10"/>
      <c r="AMI150" s="10"/>
      <c r="AMJ150" s="10"/>
      <c r="AMK150" s="10"/>
      <c r="AML150" s="10"/>
      <c r="AMM150" s="10"/>
      <c r="AMN150" s="10"/>
      <c r="AMO150" s="10"/>
      <c r="AMP150" s="10"/>
      <c r="AMQ150" s="10"/>
      <c r="AMR150" s="10"/>
      <c r="AMS150" s="10"/>
      <c r="AMT150" s="10"/>
      <c r="AMU150" s="10"/>
      <c r="AMV150" s="10"/>
      <c r="AMW150" s="10"/>
      <c r="AMX150" s="10"/>
      <c r="AMY150" s="10"/>
      <c r="AMZ150" s="10"/>
      <c r="ANA150" s="10"/>
      <c r="ANB150" s="10"/>
      <c r="ANC150" s="10"/>
      <c r="AND150" s="10"/>
      <c r="ANE150" s="10"/>
      <c r="ANF150" s="10"/>
      <c r="ANG150" s="10"/>
      <c r="ANH150" s="10"/>
      <c r="ANI150" s="10"/>
      <c r="ANJ150" s="10"/>
      <c r="ANK150" s="10"/>
      <c r="ANL150" s="10"/>
      <c r="ANM150" s="10"/>
      <c r="ANN150" s="10"/>
      <c r="ANO150" s="10"/>
      <c r="ANP150" s="10"/>
      <c r="ANQ150" s="10"/>
      <c r="ANR150" s="10"/>
      <c r="ANS150" s="10"/>
      <c r="ANT150" s="10"/>
      <c r="ANU150" s="10"/>
      <c r="ANV150" s="10"/>
      <c r="ANW150" s="10"/>
      <c r="ANX150" s="10"/>
      <c r="ANY150" s="10"/>
      <c r="ANZ150" s="10"/>
      <c r="AOA150" s="10"/>
      <c r="AOB150" s="10"/>
      <c r="AOC150" s="10"/>
      <c r="AOD150" s="10"/>
      <c r="AOE150" s="10"/>
      <c r="AOF150" s="10"/>
      <c r="AOG150" s="10"/>
      <c r="AOH150" s="10"/>
      <c r="AOI150" s="10"/>
      <c r="AOJ150" s="10"/>
      <c r="AOK150" s="10"/>
      <c r="AOL150" s="10"/>
      <c r="AOM150" s="10"/>
      <c r="AON150" s="10"/>
      <c r="AOO150" s="10"/>
      <c r="AOP150" s="10"/>
      <c r="AOQ150" s="10"/>
      <c r="AOR150" s="10"/>
      <c r="AOS150" s="10"/>
      <c r="AOT150" s="10"/>
      <c r="AOU150" s="10"/>
      <c r="AOV150" s="10"/>
      <c r="AOW150" s="10"/>
      <c r="AOX150" s="10"/>
      <c r="AOY150" s="10"/>
      <c r="AOZ150" s="10"/>
      <c r="APA150" s="10"/>
      <c r="APB150" s="10"/>
      <c r="APC150" s="10"/>
      <c r="APD150" s="10"/>
      <c r="APE150" s="10"/>
      <c r="APF150" s="10"/>
      <c r="APG150" s="10"/>
      <c r="APH150" s="10"/>
      <c r="API150" s="10"/>
      <c r="APJ150" s="10"/>
      <c r="APK150" s="10"/>
      <c r="APL150" s="10"/>
      <c r="APM150" s="10"/>
      <c r="APN150" s="10"/>
      <c r="APO150" s="10"/>
      <c r="APP150" s="10"/>
      <c r="APQ150" s="10"/>
      <c r="APR150" s="10"/>
      <c r="APS150" s="10"/>
      <c r="APT150" s="10"/>
      <c r="APU150" s="10"/>
      <c r="APV150" s="10"/>
      <c r="APW150" s="10"/>
      <c r="APX150" s="10"/>
      <c r="APY150" s="10"/>
      <c r="APZ150" s="10"/>
      <c r="AQA150" s="10"/>
      <c r="AQB150" s="10"/>
      <c r="AQC150" s="10"/>
      <c r="AQD150" s="10"/>
      <c r="AQE150" s="10"/>
      <c r="AQF150" s="10"/>
      <c r="AQG150" s="10"/>
      <c r="AQH150" s="10"/>
      <c r="AQI150" s="10"/>
      <c r="AQJ150" s="10"/>
      <c r="AQK150" s="10"/>
      <c r="AQL150" s="10"/>
      <c r="AQM150" s="10"/>
      <c r="AQN150" s="10"/>
      <c r="AQO150" s="10"/>
      <c r="AQP150" s="10"/>
      <c r="AQQ150" s="10"/>
      <c r="AQR150" s="10"/>
      <c r="AQS150" s="10"/>
      <c r="AQT150" s="10"/>
      <c r="AQU150" s="10"/>
      <c r="AQV150" s="10"/>
      <c r="AQW150" s="10"/>
      <c r="AQX150" s="10"/>
      <c r="AQY150" s="10"/>
      <c r="AQZ150" s="10"/>
      <c r="ARA150" s="10"/>
      <c r="ARB150" s="10"/>
      <c r="ARC150" s="10"/>
      <c r="ARD150" s="10"/>
      <c r="ARE150" s="10"/>
      <c r="ARF150" s="10"/>
      <c r="ARG150" s="10"/>
      <c r="ARH150" s="10"/>
      <c r="ARI150" s="10"/>
      <c r="ARJ150" s="10"/>
      <c r="ARK150" s="10"/>
      <c r="ARL150" s="10"/>
      <c r="ARM150" s="10"/>
      <c r="ARN150" s="10"/>
      <c r="ARO150" s="10"/>
      <c r="ARP150" s="10"/>
      <c r="ARQ150" s="10"/>
      <c r="ARR150" s="10"/>
      <c r="ARS150" s="10"/>
      <c r="ART150" s="10"/>
      <c r="ARU150" s="10"/>
      <c r="ARV150" s="10"/>
      <c r="ARW150" s="10"/>
      <c r="ARX150" s="10"/>
      <c r="ARY150" s="10"/>
      <c r="ARZ150" s="10"/>
      <c r="ASA150" s="10"/>
      <c r="ASB150" s="10"/>
      <c r="ASC150" s="10"/>
      <c r="ASD150" s="10"/>
      <c r="ASE150" s="10"/>
      <c r="ASF150" s="10"/>
      <c r="ASG150" s="10"/>
      <c r="ASH150" s="10"/>
      <c r="ASI150" s="10"/>
      <c r="ASJ150" s="10"/>
      <c r="ASK150" s="10"/>
      <c r="ASL150" s="10"/>
      <c r="ASM150" s="10"/>
      <c r="ASN150" s="10"/>
      <c r="ASO150" s="10"/>
      <c r="ASP150" s="10"/>
      <c r="ASQ150" s="10"/>
      <c r="ASR150" s="10"/>
      <c r="ASS150" s="10"/>
      <c r="AST150" s="10"/>
      <c r="ASU150" s="10"/>
      <c r="ASV150" s="10"/>
      <c r="ASW150" s="10"/>
      <c r="ASX150" s="10"/>
      <c r="ASY150" s="10"/>
      <c r="ASZ150" s="10"/>
      <c r="ATA150" s="10"/>
      <c r="ATB150" s="10"/>
      <c r="ATC150" s="10"/>
      <c r="ATD150" s="10"/>
      <c r="ATE150" s="10"/>
      <c r="ATF150" s="10"/>
      <c r="ATG150" s="10"/>
      <c r="ATH150" s="10"/>
      <c r="ATI150" s="10"/>
      <c r="ATJ150" s="10"/>
      <c r="ATK150" s="10"/>
      <c r="ATL150" s="10"/>
      <c r="ATM150" s="10"/>
      <c r="ATN150" s="10"/>
      <c r="ATO150" s="10"/>
      <c r="ATP150" s="10"/>
      <c r="ATQ150" s="10"/>
      <c r="ATR150" s="10"/>
      <c r="ATS150" s="10"/>
      <c r="ATT150" s="10"/>
      <c r="ATU150" s="10"/>
      <c r="ATV150" s="10"/>
      <c r="ATW150" s="10"/>
      <c r="ATX150" s="10"/>
      <c r="ATY150" s="10"/>
      <c r="ATZ150" s="10"/>
      <c r="AUA150" s="10"/>
      <c r="AUB150" s="10"/>
      <c r="AUC150" s="10"/>
      <c r="AUD150" s="10"/>
      <c r="AUE150" s="10"/>
      <c r="AUF150" s="10"/>
      <c r="AUG150" s="10"/>
      <c r="AUH150" s="10"/>
      <c r="AUI150" s="10"/>
      <c r="AUJ150" s="10"/>
      <c r="AUK150" s="10"/>
      <c r="AUL150" s="10"/>
      <c r="AUM150" s="10"/>
      <c r="AUN150" s="10"/>
      <c r="AUO150" s="10"/>
      <c r="AUP150" s="10"/>
      <c r="AUQ150" s="10"/>
      <c r="AUR150" s="10"/>
      <c r="AUS150" s="10"/>
      <c r="AUT150" s="10"/>
      <c r="AUU150" s="10"/>
      <c r="AUV150" s="10"/>
      <c r="AUW150" s="10"/>
      <c r="AUX150" s="10"/>
      <c r="AUY150" s="10"/>
      <c r="AUZ150" s="10"/>
      <c r="AVA150" s="10"/>
      <c r="AVB150" s="10"/>
      <c r="AVC150" s="10"/>
      <c r="AVD150" s="10"/>
      <c r="AVE150" s="10"/>
      <c r="AVF150" s="10"/>
      <c r="AVG150" s="10"/>
      <c r="AVH150" s="10"/>
      <c r="AVI150" s="10"/>
      <c r="AVJ150" s="10"/>
      <c r="AVK150" s="10"/>
      <c r="AVL150" s="10"/>
      <c r="AVM150" s="10"/>
      <c r="AVN150" s="10"/>
      <c r="AVO150" s="10"/>
      <c r="AVP150" s="10"/>
      <c r="AVQ150" s="10"/>
      <c r="AVR150" s="10"/>
      <c r="AVS150" s="10"/>
      <c r="AVT150" s="10"/>
      <c r="AVU150" s="10"/>
      <c r="AVV150" s="10"/>
      <c r="AVW150" s="10"/>
      <c r="AVX150" s="10"/>
      <c r="AVY150" s="10"/>
      <c r="AVZ150" s="10"/>
      <c r="AWA150" s="10"/>
      <c r="AWB150" s="10"/>
      <c r="AWC150" s="10"/>
      <c r="AWD150" s="10"/>
      <c r="AWE150" s="10"/>
      <c r="AWF150" s="10"/>
      <c r="AWG150" s="10"/>
      <c r="AWH150" s="10"/>
      <c r="AWI150" s="10"/>
      <c r="AWJ150" s="10"/>
      <c r="AWK150" s="10"/>
      <c r="AWL150" s="10"/>
      <c r="AWM150" s="10"/>
      <c r="AWN150" s="10"/>
      <c r="AWO150" s="10"/>
      <c r="AWP150" s="10"/>
      <c r="AWQ150" s="10"/>
      <c r="AWR150" s="10"/>
      <c r="AWS150" s="10"/>
      <c r="AWT150" s="10"/>
      <c r="AWU150" s="10"/>
      <c r="AWV150" s="10"/>
      <c r="AWW150" s="10"/>
      <c r="AWX150" s="10"/>
      <c r="AWY150" s="10"/>
      <c r="AWZ150" s="10"/>
      <c r="AXA150" s="10"/>
      <c r="AXB150" s="10"/>
      <c r="AXC150" s="10"/>
      <c r="AXD150" s="10"/>
      <c r="AXE150" s="10"/>
      <c r="AXF150" s="10"/>
      <c r="AXG150" s="10"/>
      <c r="AXH150" s="10"/>
      <c r="AXI150" s="10"/>
      <c r="AXJ150" s="10"/>
      <c r="AXK150" s="10"/>
      <c r="AXL150" s="10"/>
      <c r="AXM150" s="10"/>
      <c r="AXN150" s="10"/>
      <c r="AXO150" s="10"/>
      <c r="AXP150" s="10"/>
      <c r="AXQ150" s="10"/>
      <c r="AXR150" s="10"/>
      <c r="AXS150" s="10"/>
      <c r="AXT150" s="10"/>
      <c r="AXU150" s="10"/>
      <c r="AXV150" s="10"/>
      <c r="AXW150" s="10"/>
      <c r="AXX150" s="10"/>
      <c r="AXY150" s="10"/>
      <c r="AXZ150" s="10"/>
      <c r="AYA150" s="10"/>
      <c r="AYB150" s="10"/>
      <c r="AYC150" s="10"/>
      <c r="AYD150" s="10"/>
      <c r="AYE150" s="10"/>
      <c r="AYF150" s="10"/>
      <c r="AYG150" s="10"/>
      <c r="AYH150" s="10"/>
      <c r="AYI150" s="10"/>
      <c r="AYJ150" s="10"/>
      <c r="AYK150" s="10"/>
      <c r="AYL150" s="10"/>
      <c r="AYM150" s="10"/>
      <c r="AYN150" s="10"/>
      <c r="AYO150" s="10"/>
      <c r="AYP150" s="10"/>
      <c r="AYQ150" s="10"/>
      <c r="AYR150" s="10"/>
      <c r="AYS150" s="10"/>
      <c r="AYT150" s="10"/>
      <c r="AYU150" s="10"/>
      <c r="AYV150" s="10"/>
      <c r="AYW150" s="10"/>
      <c r="AYX150" s="10"/>
      <c r="AYY150" s="10"/>
      <c r="AYZ150" s="10"/>
      <c r="AZA150" s="10"/>
      <c r="AZB150" s="10"/>
      <c r="AZC150" s="10"/>
      <c r="AZD150" s="10"/>
      <c r="AZE150" s="10"/>
      <c r="AZF150" s="10"/>
      <c r="AZG150" s="10"/>
      <c r="AZH150" s="10"/>
      <c r="AZI150" s="10"/>
      <c r="AZJ150" s="10"/>
      <c r="AZK150" s="10"/>
      <c r="AZL150" s="10"/>
      <c r="AZM150" s="10"/>
      <c r="AZN150" s="10"/>
      <c r="AZO150" s="10"/>
      <c r="AZP150" s="10"/>
      <c r="AZQ150" s="10"/>
      <c r="AZR150" s="10"/>
      <c r="AZS150" s="10"/>
      <c r="AZT150" s="10"/>
      <c r="AZU150" s="10"/>
      <c r="AZV150" s="10"/>
      <c r="AZW150" s="10"/>
      <c r="AZX150" s="10"/>
      <c r="AZY150" s="10"/>
      <c r="AZZ150" s="10"/>
      <c r="BAA150" s="10"/>
      <c r="BAB150" s="10"/>
      <c r="BAC150" s="10"/>
      <c r="BAD150" s="10"/>
      <c r="BAE150" s="10"/>
      <c r="BAF150" s="10"/>
      <c r="BAG150" s="10"/>
      <c r="BAH150" s="10"/>
      <c r="BAI150" s="10"/>
      <c r="BAJ150" s="10"/>
      <c r="BAK150" s="10"/>
      <c r="BAL150" s="10"/>
      <c r="BAM150" s="10"/>
      <c r="BAN150" s="10"/>
      <c r="BAO150" s="10"/>
      <c r="BAP150" s="10"/>
      <c r="BAQ150" s="10"/>
      <c r="BAR150" s="10"/>
      <c r="BAS150" s="10"/>
      <c r="BAT150" s="10"/>
      <c r="BAU150" s="10"/>
      <c r="BAV150" s="10"/>
      <c r="BAW150" s="10"/>
      <c r="BAX150" s="10"/>
      <c r="BAY150" s="10"/>
      <c r="BAZ150" s="10"/>
      <c r="BBA150" s="10"/>
      <c r="BBB150" s="10"/>
      <c r="BBC150" s="10"/>
      <c r="BBD150" s="10"/>
      <c r="BBE150" s="10"/>
      <c r="BBF150" s="10"/>
      <c r="BBG150" s="10"/>
      <c r="BBH150" s="10"/>
      <c r="BBI150" s="10"/>
      <c r="BBJ150" s="10"/>
      <c r="BBK150" s="10"/>
      <c r="BBL150" s="10"/>
      <c r="BBM150" s="10"/>
      <c r="BBN150" s="10"/>
      <c r="BBO150" s="10"/>
      <c r="BBP150" s="10"/>
      <c r="BBQ150" s="10"/>
      <c r="BBR150" s="10"/>
      <c r="BBS150" s="10"/>
      <c r="BBT150" s="10"/>
      <c r="BBU150" s="10"/>
      <c r="BBV150" s="10"/>
      <c r="BBW150" s="10"/>
      <c r="BBX150" s="10"/>
      <c r="BBY150" s="10"/>
      <c r="BBZ150" s="10"/>
      <c r="BCA150" s="10"/>
      <c r="BCB150" s="10"/>
      <c r="BCC150" s="10"/>
      <c r="BCD150" s="10"/>
      <c r="BCE150" s="10"/>
      <c r="BCF150" s="10"/>
      <c r="BCG150" s="10"/>
      <c r="BCH150" s="10"/>
      <c r="BCI150" s="10"/>
      <c r="BCJ150" s="10"/>
      <c r="BCK150" s="10"/>
      <c r="BCL150" s="10"/>
      <c r="BCM150" s="10"/>
      <c r="BCN150" s="10"/>
      <c r="BCO150" s="10"/>
      <c r="BCP150" s="10"/>
      <c r="BCQ150" s="10"/>
      <c r="BCR150" s="10"/>
      <c r="BCS150" s="10"/>
      <c r="BCT150" s="10"/>
      <c r="BCU150" s="10"/>
      <c r="BCV150" s="10"/>
      <c r="BCW150" s="10"/>
      <c r="BCX150" s="10"/>
      <c r="BCY150" s="10"/>
      <c r="BCZ150" s="10"/>
      <c r="BDA150" s="10"/>
      <c r="BDB150" s="10"/>
      <c r="BDC150" s="10"/>
      <c r="BDD150" s="10"/>
      <c r="BDE150" s="10"/>
      <c r="BDF150" s="10"/>
      <c r="BDG150" s="10"/>
      <c r="BDH150" s="10"/>
      <c r="BDI150" s="10"/>
      <c r="BDJ150" s="10"/>
      <c r="BDK150" s="10"/>
      <c r="BDL150" s="10"/>
      <c r="BDM150" s="10"/>
      <c r="BDN150" s="10"/>
      <c r="BDO150" s="10"/>
      <c r="BDP150" s="10"/>
      <c r="BDQ150" s="10"/>
      <c r="BDR150" s="10"/>
      <c r="BDS150" s="10"/>
      <c r="BDT150" s="10"/>
      <c r="BDU150" s="10"/>
      <c r="BDV150" s="10"/>
      <c r="BDW150" s="10"/>
      <c r="BDX150" s="10"/>
      <c r="BDY150" s="10"/>
      <c r="BDZ150" s="10"/>
      <c r="BEA150" s="10"/>
      <c r="BEB150" s="10"/>
      <c r="BEC150" s="10"/>
      <c r="BED150" s="10"/>
      <c r="BEE150" s="10"/>
      <c r="BEF150" s="10"/>
      <c r="BEG150" s="10"/>
      <c r="BEH150" s="10"/>
      <c r="BEI150" s="10"/>
      <c r="BEJ150" s="10"/>
      <c r="BEK150" s="10"/>
      <c r="BEL150" s="10"/>
      <c r="BEM150" s="10"/>
      <c r="BEN150" s="10"/>
      <c r="BEO150" s="10"/>
      <c r="BEP150" s="10"/>
      <c r="BEQ150" s="10"/>
      <c r="BER150" s="10"/>
      <c r="BES150" s="10"/>
      <c r="BET150" s="10"/>
      <c r="BEU150" s="10"/>
      <c r="BEV150" s="10"/>
      <c r="BEW150" s="10"/>
      <c r="BEX150" s="10"/>
      <c r="BEY150" s="10"/>
      <c r="BEZ150" s="10"/>
      <c r="BFA150" s="10"/>
      <c r="BFB150" s="10"/>
      <c r="BFC150" s="10"/>
      <c r="BFD150" s="10"/>
      <c r="BFE150" s="10"/>
      <c r="BFF150" s="10"/>
      <c r="BFG150" s="10"/>
      <c r="BFH150" s="10"/>
      <c r="BFI150" s="10"/>
      <c r="BFJ150" s="10"/>
      <c r="BFK150" s="10"/>
      <c r="BFL150" s="10"/>
      <c r="BFM150" s="10"/>
      <c r="BFN150" s="10"/>
      <c r="BFO150" s="10"/>
      <c r="BFP150" s="10"/>
      <c r="BFQ150" s="10"/>
      <c r="BFR150" s="10"/>
      <c r="BFS150" s="10"/>
      <c r="BFT150" s="10"/>
      <c r="BFU150" s="10"/>
      <c r="BFV150" s="10"/>
      <c r="BFW150" s="10"/>
      <c r="BFX150" s="10"/>
      <c r="BFY150" s="10"/>
      <c r="BFZ150" s="10"/>
      <c r="BGA150" s="10"/>
      <c r="BGB150" s="10"/>
      <c r="BGC150" s="10"/>
      <c r="BGD150" s="10"/>
      <c r="BGE150" s="10"/>
      <c r="BGF150" s="10"/>
      <c r="BGG150" s="10"/>
      <c r="BGH150" s="10"/>
      <c r="BGI150" s="10"/>
      <c r="BGJ150" s="10"/>
      <c r="BGK150" s="10"/>
      <c r="BGL150" s="10"/>
      <c r="BGM150" s="10"/>
      <c r="BGN150" s="10"/>
      <c r="BGO150" s="10"/>
      <c r="BGP150" s="10"/>
      <c r="BGQ150" s="10"/>
      <c r="BGR150" s="10"/>
      <c r="BGS150" s="10"/>
      <c r="BGT150" s="10"/>
      <c r="BGU150" s="10"/>
      <c r="BGV150" s="10"/>
      <c r="BGW150" s="10"/>
      <c r="BGX150" s="10"/>
      <c r="BGY150" s="10"/>
      <c r="BGZ150" s="10"/>
      <c r="BHA150" s="10"/>
      <c r="BHB150" s="10"/>
      <c r="BHC150" s="10"/>
      <c r="BHD150" s="10"/>
      <c r="BHE150" s="10"/>
      <c r="BHF150" s="10"/>
      <c r="BHG150" s="10"/>
      <c r="BHH150" s="10"/>
      <c r="BHI150" s="10"/>
      <c r="BHJ150" s="10"/>
      <c r="BHK150" s="10"/>
      <c r="BHL150" s="10"/>
      <c r="BHM150" s="10"/>
      <c r="BHN150" s="10"/>
      <c r="BHO150" s="10"/>
      <c r="BHP150" s="10"/>
      <c r="BHQ150" s="10"/>
      <c r="BHR150" s="10"/>
      <c r="BHS150" s="10"/>
      <c r="BHT150" s="10"/>
      <c r="BHU150" s="10"/>
      <c r="BHV150" s="10"/>
      <c r="BHW150" s="10"/>
      <c r="BHX150" s="10"/>
      <c r="BHY150" s="10"/>
      <c r="BHZ150" s="10"/>
      <c r="BIA150" s="10"/>
      <c r="BIB150" s="10"/>
      <c r="BIC150" s="10"/>
      <c r="BID150" s="10"/>
      <c r="BIE150" s="10"/>
      <c r="BIF150" s="10"/>
      <c r="BIG150" s="10"/>
      <c r="BIH150" s="10"/>
      <c r="BII150" s="10"/>
      <c r="BIJ150" s="10"/>
      <c r="BIK150" s="10"/>
      <c r="BIL150" s="10"/>
      <c r="BIM150" s="10"/>
      <c r="BIN150" s="10"/>
      <c r="BIO150" s="10"/>
      <c r="BIP150" s="10"/>
      <c r="BIQ150" s="10"/>
      <c r="BIR150" s="10"/>
      <c r="BIS150" s="10"/>
      <c r="BIT150" s="10"/>
      <c r="BIU150" s="10"/>
      <c r="BIV150" s="10"/>
      <c r="BIW150" s="10"/>
      <c r="BIX150" s="10"/>
      <c r="BIY150" s="10"/>
      <c r="BIZ150" s="10"/>
      <c r="BJA150" s="10"/>
      <c r="BJB150" s="10"/>
      <c r="BJC150" s="10"/>
      <c r="BJD150" s="10"/>
      <c r="BJE150" s="10"/>
      <c r="BJF150" s="10"/>
      <c r="BJG150" s="10"/>
      <c r="BJH150" s="10"/>
      <c r="BJI150" s="10"/>
      <c r="BJJ150" s="10"/>
      <c r="BJK150" s="10"/>
      <c r="BJL150" s="10"/>
      <c r="BJM150" s="10"/>
      <c r="BJN150" s="10"/>
      <c r="BJO150" s="10"/>
      <c r="BJP150" s="10"/>
      <c r="BJQ150" s="10"/>
      <c r="BJR150" s="10"/>
      <c r="BJS150" s="10"/>
      <c r="BJT150" s="10"/>
      <c r="BJU150" s="10"/>
      <c r="BJV150" s="10"/>
      <c r="BJW150" s="10"/>
      <c r="BJX150" s="10"/>
      <c r="BJY150" s="10"/>
      <c r="BJZ150" s="10"/>
      <c r="BKA150" s="10"/>
      <c r="BKB150" s="10"/>
      <c r="BKC150" s="10"/>
      <c r="BKD150" s="10"/>
      <c r="BKE150" s="10"/>
      <c r="BKF150" s="10"/>
      <c r="BKG150" s="10"/>
      <c r="BKH150" s="10"/>
      <c r="BKI150" s="10"/>
      <c r="BKJ150" s="10"/>
      <c r="BKK150" s="10"/>
      <c r="BKL150" s="10"/>
      <c r="BKM150" s="10"/>
      <c r="BKN150" s="10"/>
      <c r="BKO150" s="10"/>
      <c r="BKP150" s="10"/>
      <c r="BKQ150" s="10"/>
      <c r="BKR150" s="10"/>
      <c r="BKS150" s="10"/>
      <c r="BKT150" s="10"/>
      <c r="BKU150" s="10"/>
      <c r="BKV150" s="10"/>
      <c r="BKW150" s="10"/>
      <c r="BKX150" s="10"/>
      <c r="BKY150" s="10"/>
      <c r="BKZ150" s="10"/>
      <c r="BLA150" s="10"/>
      <c r="BLB150" s="10"/>
      <c r="BLC150" s="10"/>
      <c r="BLD150" s="10"/>
      <c r="BLE150" s="10"/>
      <c r="BLF150" s="10"/>
      <c r="BLG150" s="10"/>
      <c r="BLH150" s="10"/>
      <c r="BLI150" s="10"/>
      <c r="BLJ150" s="10"/>
      <c r="BLK150" s="10"/>
      <c r="BLL150" s="10"/>
      <c r="BLM150" s="10"/>
      <c r="BLN150" s="10"/>
      <c r="BLO150" s="10"/>
      <c r="BLP150" s="10"/>
      <c r="BLQ150" s="10"/>
      <c r="BLR150" s="10"/>
      <c r="BLS150" s="10"/>
      <c r="BLT150" s="10"/>
      <c r="BLU150" s="10"/>
      <c r="BLV150" s="10"/>
      <c r="BLW150" s="10"/>
      <c r="BLX150" s="10"/>
      <c r="BLY150" s="10"/>
      <c r="BLZ150" s="10"/>
      <c r="BMA150" s="10"/>
      <c r="BMB150" s="10"/>
      <c r="BMC150" s="10"/>
      <c r="BMD150" s="10"/>
      <c r="BME150" s="10"/>
      <c r="BMF150" s="10"/>
      <c r="BMG150" s="10"/>
      <c r="BMH150" s="10"/>
      <c r="BMI150" s="10"/>
      <c r="BMJ150" s="10"/>
      <c r="BMK150" s="10"/>
      <c r="BML150" s="10"/>
      <c r="BMM150" s="10"/>
      <c r="BMN150" s="10"/>
      <c r="BMO150" s="10"/>
      <c r="BMP150" s="10"/>
      <c r="BMQ150" s="10"/>
      <c r="BMR150" s="10"/>
      <c r="BMS150" s="10"/>
      <c r="BMT150" s="10"/>
      <c r="BMU150" s="10"/>
      <c r="BMV150" s="10"/>
      <c r="BMW150" s="10"/>
      <c r="BMX150" s="10"/>
      <c r="BMY150" s="10"/>
      <c r="BMZ150" s="10"/>
      <c r="BNA150" s="10"/>
      <c r="BNB150" s="10"/>
      <c r="BNC150" s="10"/>
      <c r="BND150" s="10"/>
      <c r="BNE150" s="10"/>
      <c r="BNF150" s="10"/>
      <c r="BNG150" s="10"/>
      <c r="BNH150" s="10"/>
      <c r="BNI150" s="10"/>
      <c r="BNJ150" s="10"/>
      <c r="BNK150" s="10"/>
      <c r="BNL150" s="10"/>
      <c r="BNM150" s="10"/>
      <c r="BNN150" s="10"/>
      <c r="BNO150" s="10"/>
      <c r="BNP150" s="10"/>
      <c r="BNQ150" s="10"/>
      <c r="BNR150" s="10"/>
      <c r="BNS150" s="10"/>
      <c r="BNT150" s="10"/>
      <c r="BNU150" s="10"/>
      <c r="BNV150" s="10"/>
      <c r="BNW150" s="10"/>
      <c r="BNX150" s="10"/>
      <c r="BNY150" s="10"/>
      <c r="BNZ150" s="10"/>
      <c r="BOA150" s="10"/>
      <c r="BOB150" s="10"/>
      <c r="BOC150" s="10"/>
      <c r="BOD150" s="10"/>
      <c r="BOE150" s="10"/>
      <c r="BOF150" s="10"/>
      <c r="BOG150" s="10"/>
      <c r="BOH150" s="10"/>
      <c r="BOI150" s="10"/>
      <c r="BOJ150" s="10"/>
      <c r="BOK150" s="10"/>
      <c r="BOL150" s="10"/>
      <c r="BOM150" s="10"/>
      <c r="BON150" s="10"/>
      <c r="BOO150" s="10"/>
      <c r="BOP150" s="10"/>
      <c r="BOQ150" s="10"/>
      <c r="BOR150" s="10"/>
      <c r="BOS150" s="10"/>
      <c r="BOT150" s="10"/>
      <c r="BOU150" s="10"/>
      <c r="BOV150" s="10"/>
      <c r="BOW150" s="10"/>
      <c r="BOX150" s="10"/>
      <c r="BOY150" s="10"/>
      <c r="BOZ150" s="10"/>
      <c r="BPA150" s="10"/>
      <c r="BPB150" s="10"/>
      <c r="BPC150" s="10"/>
      <c r="BPD150" s="10"/>
      <c r="BPE150" s="10"/>
      <c r="BPF150" s="10"/>
      <c r="BPG150" s="10"/>
      <c r="BPH150" s="10"/>
      <c r="BPI150" s="10"/>
      <c r="BPJ150" s="10"/>
      <c r="BPK150" s="10"/>
      <c r="BPL150" s="10"/>
      <c r="BPM150" s="10"/>
      <c r="BPN150" s="10"/>
      <c r="BPO150" s="10"/>
      <c r="BPP150" s="10"/>
      <c r="BPQ150" s="10"/>
      <c r="BPR150" s="10"/>
      <c r="BPS150" s="10"/>
      <c r="BPT150" s="10"/>
      <c r="BPU150" s="10"/>
      <c r="BPV150" s="10"/>
      <c r="BPW150" s="10"/>
      <c r="BPX150" s="10"/>
      <c r="BPY150" s="10"/>
      <c r="BPZ150" s="10"/>
      <c r="BQA150" s="10"/>
      <c r="BQB150" s="10"/>
      <c r="BQC150" s="10"/>
      <c r="BQD150" s="10"/>
      <c r="BQE150" s="10"/>
      <c r="BQF150" s="10"/>
      <c r="BQG150" s="10"/>
      <c r="BQH150" s="10"/>
      <c r="BQI150" s="10"/>
      <c r="BQJ150" s="10"/>
      <c r="BQK150" s="10"/>
      <c r="BQL150" s="10"/>
      <c r="BQM150" s="10"/>
      <c r="BQN150" s="10"/>
      <c r="BQO150" s="10"/>
      <c r="BQP150" s="10"/>
      <c r="BQQ150" s="10"/>
      <c r="BQR150" s="10"/>
      <c r="BQS150" s="10"/>
      <c r="BQT150" s="10"/>
      <c r="BQU150" s="10"/>
      <c r="BQV150" s="10"/>
      <c r="BQW150" s="10"/>
      <c r="BQX150" s="10"/>
      <c r="BQY150" s="10"/>
      <c r="BQZ150" s="10"/>
      <c r="BRA150" s="10"/>
      <c r="BRB150" s="10"/>
      <c r="BRC150" s="10"/>
      <c r="BRD150" s="10"/>
      <c r="BRE150" s="10"/>
      <c r="BRF150" s="10"/>
      <c r="BRG150" s="10"/>
      <c r="BRH150" s="10"/>
      <c r="BRI150" s="10"/>
      <c r="BRJ150" s="10"/>
      <c r="BRK150" s="10"/>
      <c r="BRL150" s="10"/>
      <c r="BRM150" s="10"/>
      <c r="BRN150" s="10"/>
      <c r="BRO150" s="10"/>
      <c r="BRP150" s="10"/>
      <c r="BRQ150" s="10"/>
      <c r="BRR150" s="10"/>
      <c r="BRS150" s="10"/>
      <c r="BRT150" s="10"/>
      <c r="BRU150" s="10"/>
      <c r="BRV150" s="10"/>
      <c r="BRW150" s="10"/>
      <c r="BRX150" s="10"/>
      <c r="BRY150" s="10"/>
      <c r="BRZ150" s="10"/>
      <c r="BSA150" s="10"/>
      <c r="BSB150" s="10"/>
      <c r="BSC150" s="10"/>
      <c r="BSD150" s="10"/>
      <c r="BSE150" s="10"/>
      <c r="BSF150" s="10"/>
      <c r="BSG150" s="10"/>
      <c r="BSH150" s="10"/>
      <c r="BSI150" s="10"/>
      <c r="BSJ150" s="10"/>
      <c r="BSK150" s="10"/>
      <c r="BSL150" s="10"/>
      <c r="BSM150" s="10"/>
      <c r="BSN150" s="10"/>
      <c r="BSO150" s="10"/>
      <c r="BSP150" s="10"/>
      <c r="BSQ150" s="10"/>
      <c r="BSR150" s="10"/>
      <c r="BSS150" s="10"/>
      <c r="BST150" s="10"/>
      <c r="BSU150" s="10"/>
      <c r="BSV150" s="10"/>
      <c r="BSW150" s="10"/>
      <c r="BSX150" s="10"/>
      <c r="BSY150" s="10"/>
      <c r="BSZ150" s="10"/>
      <c r="BTA150" s="10"/>
      <c r="BTB150" s="10"/>
      <c r="BTC150" s="10"/>
      <c r="BTD150" s="10"/>
      <c r="BTE150" s="10"/>
      <c r="BTF150" s="10"/>
      <c r="BTG150" s="10"/>
      <c r="BTH150" s="10"/>
      <c r="BTI150" s="10"/>
      <c r="BTJ150" s="10"/>
      <c r="BTK150" s="10"/>
      <c r="BTL150" s="10"/>
      <c r="BTM150" s="10"/>
      <c r="BTN150" s="10"/>
      <c r="BTO150" s="10"/>
      <c r="BTP150" s="10"/>
      <c r="BTQ150" s="10"/>
      <c r="BTR150" s="10"/>
      <c r="BTS150" s="10"/>
      <c r="BTT150" s="10"/>
      <c r="BTU150" s="10"/>
      <c r="BTV150" s="10"/>
      <c r="BTW150" s="10"/>
      <c r="BTX150" s="10"/>
      <c r="BTY150" s="10"/>
      <c r="BTZ150" s="10"/>
      <c r="BUA150" s="10"/>
      <c r="BUB150" s="10"/>
      <c r="BUC150" s="10"/>
      <c r="BUD150" s="10"/>
      <c r="BUE150" s="10"/>
      <c r="BUF150" s="10"/>
      <c r="BUG150" s="10"/>
      <c r="BUH150" s="10"/>
      <c r="BUI150" s="10"/>
      <c r="BUJ150" s="10"/>
      <c r="BUK150" s="10"/>
      <c r="BUL150" s="10"/>
      <c r="BUM150" s="10"/>
      <c r="BUN150" s="10"/>
      <c r="BUO150" s="10"/>
      <c r="BUP150" s="10"/>
      <c r="BUQ150" s="10"/>
      <c r="BUR150" s="10"/>
      <c r="BUS150" s="10"/>
      <c r="BUT150" s="10"/>
      <c r="BUU150" s="10"/>
      <c r="BUV150" s="10"/>
      <c r="BUW150" s="10"/>
      <c r="BUX150" s="10"/>
      <c r="BUY150" s="10"/>
      <c r="BUZ150" s="10"/>
      <c r="BVA150" s="10"/>
      <c r="BVB150" s="10"/>
      <c r="BVC150" s="10"/>
      <c r="BVD150" s="10"/>
      <c r="BVE150" s="10"/>
      <c r="BVF150" s="10"/>
      <c r="BVG150" s="10"/>
      <c r="BVH150" s="10"/>
      <c r="BVI150" s="10"/>
      <c r="BVJ150" s="10"/>
      <c r="BVK150" s="10"/>
      <c r="BVL150" s="10"/>
      <c r="BVM150" s="10"/>
      <c r="BVN150" s="10"/>
      <c r="BVO150" s="10"/>
      <c r="BVP150" s="10"/>
      <c r="BVQ150" s="10"/>
      <c r="BVR150" s="10"/>
      <c r="BVS150" s="10"/>
      <c r="BVT150" s="10"/>
      <c r="BVU150" s="10"/>
      <c r="BVV150" s="10"/>
      <c r="BVW150" s="10"/>
      <c r="BVX150" s="10"/>
      <c r="BVY150" s="10"/>
      <c r="BVZ150" s="10"/>
      <c r="BWA150" s="10"/>
      <c r="BWB150" s="10"/>
      <c r="BWC150" s="10"/>
      <c r="BWD150" s="10"/>
      <c r="BWE150" s="10"/>
      <c r="BWF150" s="10"/>
      <c r="BWG150" s="10"/>
      <c r="BWH150" s="10"/>
      <c r="BWI150" s="10"/>
      <c r="BWJ150" s="10"/>
      <c r="BWK150" s="10"/>
      <c r="BWL150" s="10"/>
      <c r="BWM150" s="10"/>
      <c r="BWN150" s="10"/>
      <c r="BWO150" s="10"/>
      <c r="BWP150" s="10"/>
      <c r="BWQ150" s="10"/>
      <c r="BWR150" s="10"/>
      <c r="BWS150" s="10"/>
      <c r="BWT150" s="10"/>
      <c r="BWU150" s="10"/>
      <c r="BWV150" s="10"/>
      <c r="BWW150" s="10"/>
      <c r="BWX150" s="10"/>
      <c r="BWY150" s="10"/>
      <c r="BWZ150" s="10"/>
      <c r="BXA150" s="10"/>
      <c r="BXB150" s="10"/>
      <c r="BXC150" s="10"/>
      <c r="BXD150" s="10"/>
      <c r="BXE150" s="10"/>
      <c r="BXF150" s="10"/>
      <c r="BXG150" s="10"/>
      <c r="BXH150" s="10"/>
      <c r="BXI150" s="10"/>
      <c r="BXJ150" s="10"/>
      <c r="BXK150" s="10"/>
      <c r="BXL150" s="10"/>
      <c r="BXM150" s="10"/>
      <c r="BXN150" s="10"/>
      <c r="BXO150" s="10"/>
      <c r="BXP150" s="10"/>
      <c r="BXQ150" s="10"/>
      <c r="BXR150" s="10"/>
      <c r="BXS150" s="10"/>
      <c r="BXT150" s="10"/>
      <c r="BXU150" s="10"/>
      <c r="BXV150" s="10"/>
      <c r="BXW150" s="10"/>
      <c r="BXX150" s="10"/>
      <c r="BXY150" s="10"/>
      <c r="BXZ150" s="10"/>
      <c r="BYA150" s="10"/>
      <c r="BYB150" s="10"/>
      <c r="BYC150" s="10"/>
      <c r="BYD150" s="10"/>
      <c r="BYE150" s="10"/>
      <c r="BYF150" s="10"/>
      <c r="BYG150" s="10"/>
      <c r="BYH150" s="10"/>
      <c r="BYI150" s="10"/>
      <c r="BYJ150" s="10"/>
      <c r="BYK150" s="10"/>
      <c r="BYL150" s="10"/>
      <c r="BYM150" s="10"/>
      <c r="BYN150" s="10"/>
      <c r="BYO150" s="10"/>
      <c r="BYP150" s="10"/>
      <c r="BYQ150" s="10"/>
      <c r="BYR150" s="10"/>
      <c r="BYS150" s="10"/>
      <c r="BYT150" s="10"/>
      <c r="BYU150" s="10"/>
      <c r="BYV150" s="10"/>
      <c r="BYW150" s="10"/>
      <c r="BYX150" s="10"/>
      <c r="BYY150" s="10"/>
      <c r="BYZ150" s="10"/>
      <c r="BZA150" s="10"/>
      <c r="BZB150" s="10"/>
      <c r="BZC150" s="10"/>
      <c r="BZD150" s="10"/>
      <c r="BZE150" s="10"/>
      <c r="BZF150" s="10"/>
      <c r="BZG150" s="10"/>
      <c r="BZH150" s="10"/>
      <c r="BZI150" s="10"/>
      <c r="BZJ150" s="10"/>
      <c r="BZK150" s="10"/>
      <c r="BZL150" s="10"/>
      <c r="BZM150" s="10"/>
      <c r="BZN150" s="10"/>
      <c r="BZO150" s="10"/>
      <c r="BZP150" s="10"/>
      <c r="BZQ150" s="10"/>
      <c r="BZR150" s="10"/>
      <c r="BZS150" s="10"/>
      <c r="BZT150" s="10"/>
      <c r="BZU150" s="10"/>
      <c r="BZV150" s="10"/>
      <c r="BZW150" s="10"/>
      <c r="BZX150" s="10"/>
      <c r="BZY150" s="10"/>
      <c r="BZZ150" s="10"/>
      <c r="CAA150" s="10"/>
      <c r="CAB150" s="10"/>
      <c r="CAC150" s="10"/>
      <c r="CAD150" s="10"/>
      <c r="CAE150" s="10"/>
      <c r="CAF150" s="10"/>
      <c r="CAG150" s="10"/>
      <c r="CAH150" s="10"/>
      <c r="CAI150" s="10"/>
      <c r="CAJ150" s="10"/>
      <c r="CAK150" s="10"/>
      <c r="CAL150" s="10"/>
      <c r="CAM150" s="10"/>
      <c r="CAN150" s="10"/>
      <c r="CAO150" s="10"/>
      <c r="CAP150" s="10"/>
      <c r="CAQ150" s="10"/>
      <c r="CAR150" s="10"/>
      <c r="CAS150" s="10"/>
      <c r="CAT150" s="10"/>
      <c r="CAU150" s="10"/>
      <c r="CAV150" s="10"/>
      <c r="CAW150" s="10"/>
      <c r="CAX150" s="10"/>
      <c r="CAY150" s="10"/>
      <c r="CAZ150" s="10"/>
      <c r="CBA150" s="10"/>
      <c r="CBB150" s="10"/>
      <c r="CBC150" s="10"/>
      <c r="CBD150" s="10"/>
      <c r="CBE150" s="10"/>
      <c r="CBF150" s="10"/>
      <c r="CBG150" s="10"/>
      <c r="CBH150" s="10"/>
      <c r="CBI150" s="10"/>
      <c r="CBJ150" s="10"/>
      <c r="CBK150" s="10"/>
      <c r="CBL150" s="10"/>
      <c r="CBM150" s="10"/>
      <c r="CBN150" s="10"/>
      <c r="CBO150" s="10"/>
      <c r="CBP150" s="10"/>
      <c r="CBQ150" s="10"/>
      <c r="CBR150" s="10"/>
      <c r="CBS150" s="10"/>
      <c r="CBT150" s="10"/>
      <c r="CBU150" s="10"/>
      <c r="CBV150" s="10"/>
      <c r="CBW150" s="10"/>
      <c r="CBX150" s="10"/>
      <c r="CBY150" s="10"/>
      <c r="CBZ150" s="10"/>
      <c r="CCA150" s="10"/>
      <c r="CCB150" s="10"/>
      <c r="CCC150" s="10"/>
      <c r="CCD150" s="10"/>
      <c r="CCE150" s="10"/>
      <c r="CCF150" s="10"/>
      <c r="CCG150" s="10"/>
      <c r="CCH150" s="10"/>
      <c r="CCI150" s="10"/>
      <c r="CCJ150" s="10"/>
      <c r="CCK150" s="10"/>
      <c r="CCL150" s="10"/>
      <c r="CCM150" s="10"/>
      <c r="CCN150" s="10"/>
      <c r="CCO150" s="10"/>
      <c r="CCP150" s="10"/>
      <c r="CCQ150" s="10"/>
      <c r="CCR150" s="10"/>
      <c r="CCS150" s="10"/>
      <c r="CCT150" s="10"/>
      <c r="CCU150" s="10"/>
      <c r="CCV150" s="10"/>
      <c r="CCW150" s="10"/>
      <c r="CCX150" s="10"/>
      <c r="CCY150" s="10"/>
      <c r="CCZ150" s="10"/>
      <c r="CDA150" s="10"/>
      <c r="CDB150" s="10"/>
      <c r="CDC150" s="10"/>
      <c r="CDD150" s="10"/>
      <c r="CDE150" s="10"/>
      <c r="CDF150" s="10"/>
      <c r="CDG150" s="10"/>
      <c r="CDH150" s="10"/>
      <c r="CDI150" s="10"/>
      <c r="CDJ150" s="10"/>
      <c r="CDK150" s="10"/>
      <c r="CDL150" s="10"/>
      <c r="CDM150" s="10"/>
      <c r="CDN150" s="10"/>
      <c r="CDO150" s="10"/>
      <c r="CDP150" s="10"/>
      <c r="CDQ150" s="10"/>
      <c r="CDR150" s="10"/>
      <c r="CDS150" s="10"/>
      <c r="CDT150" s="10"/>
      <c r="CDU150" s="10"/>
      <c r="CDV150" s="10"/>
      <c r="CDW150" s="10"/>
      <c r="CDX150" s="10"/>
      <c r="CDY150" s="10"/>
      <c r="CDZ150" s="10"/>
      <c r="CEA150" s="10"/>
      <c r="CEB150" s="10"/>
      <c r="CEC150" s="10"/>
      <c r="CED150" s="10"/>
      <c r="CEE150" s="10"/>
      <c r="CEF150" s="10"/>
      <c r="CEG150" s="10"/>
      <c r="CEH150" s="10"/>
      <c r="CEI150" s="10"/>
      <c r="CEJ150" s="10"/>
      <c r="CEK150" s="10"/>
      <c r="CEL150" s="10"/>
      <c r="CEM150" s="10"/>
      <c r="CEN150" s="10"/>
      <c r="CEO150" s="10"/>
      <c r="CEP150" s="10"/>
      <c r="CEQ150" s="10"/>
      <c r="CER150" s="10"/>
      <c r="CES150" s="10"/>
      <c r="CET150" s="10"/>
      <c r="CEU150" s="10"/>
      <c r="CEV150" s="10"/>
      <c r="CEW150" s="10"/>
      <c r="CEX150" s="10"/>
      <c r="CEY150" s="10"/>
      <c r="CEZ150" s="10"/>
      <c r="CFA150" s="10"/>
      <c r="CFB150" s="10"/>
      <c r="CFC150" s="10"/>
      <c r="CFD150" s="10"/>
      <c r="CFE150" s="10"/>
      <c r="CFF150" s="10"/>
      <c r="CFG150" s="10"/>
      <c r="CFH150" s="10"/>
      <c r="CFI150" s="10"/>
      <c r="CFJ150" s="10"/>
      <c r="CFK150" s="10"/>
      <c r="CFL150" s="10"/>
      <c r="CFM150" s="10"/>
      <c r="CFN150" s="10"/>
      <c r="CFO150" s="10"/>
      <c r="CFP150" s="10"/>
      <c r="CFQ150" s="10"/>
      <c r="CFR150" s="10"/>
      <c r="CFS150" s="10"/>
      <c r="CFT150" s="10"/>
      <c r="CFU150" s="10"/>
      <c r="CFV150" s="10"/>
      <c r="CFW150" s="10"/>
      <c r="CFX150" s="10"/>
      <c r="CFY150" s="10"/>
      <c r="CFZ150" s="10"/>
      <c r="CGA150" s="10"/>
      <c r="CGB150" s="10"/>
      <c r="CGC150" s="10"/>
      <c r="CGD150" s="10"/>
      <c r="CGE150" s="10"/>
      <c r="CGF150" s="10"/>
      <c r="CGG150" s="10"/>
      <c r="CGH150" s="10"/>
      <c r="CGI150" s="10"/>
      <c r="CGJ150" s="10"/>
      <c r="CGK150" s="10"/>
      <c r="CGL150" s="10"/>
      <c r="CGM150" s="10"/>
      <c r="CGN150" s="10"/>
      <c r="CGO150" s="10"/>
      <c r="CGP150" s="10"/>
      <c r="CGQ150" s="10"/>
      <c r="CGR150" s="10"/>
      <c r="CGS150" s="10"/>
      <c r="CGT150" s="10"/>
      <c r="CGU150" s="10"/>
      <c r="CGV150" s="10"/>
      <c r="CGW150" s="10"/>
      <c r="CGX150" s="10"/>
      <c r="CGY150" s="10"/>
      <c r="CGZ150" s="10"/>
      <c r="CHA150" s="10"/>
      <c r="CHB150" s="10"/>
      <c r="CHC150" s="10"/>
      <c r="CHD150" s="10"/>
      <c r="CHE150" s="10"/>
      <c r="CHF150" s="10"/>
      <c r="CHG150" s="10"/>
      <c r="CHH150" s="10"/>
      <c r="CHI150" s="10"/>
      <c r="CHJ150" s="10"/>
      <c r="CHK150" s="10"/>
      <c r="CHL150" s="10"/>
      <c r="CHM150" s="10"/>
      <c r="CHN150" s="10"/>
      <c r="CHO150" s="10"/>
      <c r="CHP150" s="10"/>
      <c r="CHQ150" s="10"/>
      <c r="CHR150" s="10"/>
      <c r="CHS150" s="10"/>
      <c r="CHT150" s="10"/>
      <c r="CHU150" s="10"/>
      <c r="CHV150" s="10"/>
      <c r="CHW150" s="10"/>
      <c r="CHX150" s="10"/>
      <c r="CHY150" s="10"/>
      <c r="CHZ150" s="10"/>
      <c r="CIA150" s="10"/>
      <c r="CIB150" s="10"/>
      <c r="CIC150" s="10"/>
      <c r="CID150" s="10"/>
      <c r="CIE150" s="10"/>
      <c r="CIF150" s="10"/>
      <c r="CIG150" s="10"/>
      <c r="CIH150" s="10"/>
      <c r="CII150" s="10"/>
      <c r="CIJ150" s="10"/>
      <c r="CIK150" s="10"/>
      <c r="CIL150" s="10"/>
      <c r="CIM150" s="10"/>
      <c r="CIN150" s="10"/>
      <c r="CIO150" s="10"/>
      <c r="CIP150" s="10"/>
      <c r="CIQ150" s="10"/>
      <c r="CIR150" s="10"/>
      <c r="CIS150" s="10"/>
      <c r="CIT150" s="10"/>
      <c r="CIU150" s="10"/>
      <c r="CIV150" s="10"/>
      <c r="CIW150" s="10"/>
      <c r="CIX150" s="10"/>
      <c r="CIY150" s="10"/>
      <c r="CIZ150" s="10"/>
      <c r="CJA150" s="10"/>
      <c r="CJB150" s="10"/>
      <c r="CJC150" s="10"/>
      <c r="CJD150" s="10"/>
      <c r="CJE150" s="10"/>
      <c r="CJF150" s="10"/>
      <c r="CJG150" s="10"/>
      <c r="CJH150" s="10"/>
      <c r="CJI150" s="10"/>
      <c r="CJJ150" s="10"/>
      <c r="CJK150" s="10"/>
      <c r="CJL150" s="10"/>
      <c r="CJM150" s="10"/>
      <c r="CJN150" s="10"/>
      <c r="CJO150" s="10"/>
      <c r="CJP150" s="10"/>
      <c r="CJQ150" s="10"/>
      <c r="CJR150" s="10"/>
      <c r="CJS150" s="10"/>
      <c r="CJT150" s="10"/>
      <c r="CJU150" s="10"/>
      <c r="CJV150" s="10"/>
      <c r="CJW150" s="10"/>
      <c r="CJX150" s="10"/>
      <c r="CJY150" s="10"/>
      <c r="CJZ150" s="10"/>
      <c r="CKA150" s="10"/>
      <c r="CKB150" s="10"/>
      <c r="CKC150" s="10"/>
      <c r="CKD150" s="10"/>
      <c r="CKE150" s="10"/>
      <c r="CKF150" s="10"/>
      <c r="CKG150" s="10"/>
      <c r="CKH150" s="10"/>
      <c r="CKI150" s="10"/>
      <c r="CKJ150" s="10"/>
      <c r="CKK150" s="10"/>
      <c r="CKL150" s="10"/>
      <c r="CKM150" s="10"/>
      <c r="CKN150" s="10"/>
      <c r="CKO150" s="10"/>
      <c r="CKP150" s="10"/>
      <c r="CKQ150" s="10"/>
      <c r="CKR150" s="10"/>
      <c r="CKS150" s="10"/>
      <c r="CKT150" s="10"/>
      <c r="CKU150" s="10"/>
      <c r="CKV150" s="10"/>
      <c r="CKW150" s="10"/>
      <c r="CKX150" s="10"/>
      <c r="CKY150" s="10"/>
      <c r="CKZ150" s="10"/>
      <c r="CLA150" s="10"/>
      <c r="CLB150" s="10"/>
      <c r="CLC150" s="10"/>
      <c r="CLD150" s="10"/>
      <c r="CLE150" s="10"/>
      <c r="CLF150" s="10"/>
      <c r="CLG150" s="10"/>
      <c r="CLH150" s="10"/>
      <c r="CLI150" s="10"/>
      <c r="CLJ150" s="10"/>
      <c r="CLK150" s="10"/>
      <c r="CLL150" s="10"/>
      <c r="CLM150" s="10"/>
      <c r="CLN150" s="10"/>
      <c r="CLO150" s="10"/>
      <c r="CLP150" s="10"/>
      <c r="CLQ150" s="10"/>
      <c r="CLR150" s="10"/>
      <c r="CLS150" s="10"/>
      <c r="CLT150" s="10"/>
      <c r="CLU150" s="10"/>
      <c r="CLV150" s="10"/>
      <c r="CLW150" s="10"/>
      <c r="CLX150" s="10"/>
      <c r="CLY150" s="10"/>
      <c r="CLZ150" s="10"/>
      <c r="CMA150" s="10"/>
      <c r="CMB150" s="10"/>
      <c r="CMC150" s="10"/>
      <c r="CMD150" s="10"/>
      <c r="CME150" s="10"/>
      <c r="CMF150" s="10"/>
      <c r="CMG150" s="10"/>
      <c r="CMH150" s="10"/>
      <c r="CMI150" s="10"/>
      <c r="CMJ150" s="10"/>
      <c r="CMK150" s="10"/>
      <c r="CML150" s="10"/>
      <c r="CMM150" s="10"/>
      <c r="CMN150" s="10"/>
      <c r="CMO150" s="10"/>
      <c r="CMP150" s="10"/>
      <c r="CMQ150" s="10"/>
      <c r="CMR150" s="10"/>
      <c r="CMS150" s="10"/>
      <c r="CMT150" s="10"/>
      <c r="CMU150" s="10"/>
      <c r="CMV150" s="10"/>
      <c r="CMW150" s="10"/>
      <c r="CMX150" s="10"/>
      <c r="CMY150" s="10"/>
      <c r="CMZ150" s="10"/>
      <c r="CNA150" s="10"/>
      <c r="CNB150" s="10"/>
      <c r="CNC150" s="10"/>
      <c r="CND150" s="10"/>
      <c r="CNE150" s="10"/>
      <c r="CNF150" s="10"/>
      <c r="CNG150" s="10"/>
      <c r="CNH150" s="10"/>
      <c r="CNI150" s="10"/>
      <c r="CNJ150" s="10"/>
      <c r="CNK150" s="10"/>
      <c r="CNL150" s="10"/>
      <c r="CNM150" s="10"/>
      <c r="CNN150" s="10"/>
      <c r="CNO150" s="10"/>
      <c r="CNP150" s="10"/>
      <c r="CNQ150" s="10"/>
      <c r="CNR150" s="10"/>
      <c r="CNS150" s="10"/>
      <c r="CNT150" s="10"/>
      <c r="CNU150" s="10"/>
      <c r="CNV150" s="10"/>
      <c r="CNW150" s="10"/>
      <c r="CNX150" s="10"/>
      <c r="CNY150" s="10"/>
      <c r="CNZ150" s="10"/>
      <c r="COA150" s="10"/>
      <c r="COB150" s="10"/>
      <c r="COC150" s="10"/>
      <c r="COD150" s="10"/>
      <c r="COE150" s="10"/>
      <c r="COF150" s="10"/>
      <c r="COG150" s="10"/>
      <c r="COH150" s="10"/>
      <c r="COI150" s="10"/>
      <c r="COJ150" s="10"/>
      <c r="COK150" s="10"/>
      <c r="COL150" s="10"/>
      <c r="COM150" s="10"/>
      <c r="CON150" s="10"/>
      <c r="COO150" s="10"/>
      <c r="COP150" s="10"/>
      <c r="COQ150" s="10"/>
      <c r="COR150" s="10"/>
      <c r="COS150" s="10"/>
      <c r="COT150" s="10"/>
      <c r="COU150" s="10"/>
      <c r="COV150" s="10"/>
      <c r="COW150" s="10"/>
      <c r="COX150" s="10"/>
      <c r="COY150" s="10"/>
      <c r="COZ150" s="10"/>
      <c r="CPA150" s="10"/>
      <c r="CPB150" s="10"/>
      <c r="CPC150" s="10"/>
      <c r="CPD150" s="10"/>
      <c r="CPE150" s="10"/>
      <c r="CPF150" s="10"/>
      <c r="CPG150" s="10"/>
      <c r="CPH150" s="10"/>
      <c r="CPI150" s="10"/>
      <c r="CPJ150" s="10"/>
      <c r="CPK150" s="10"/>
      <c r="CPL150" s="10"/>
      <c r="CPM150" s="10"/>
      <c r="CPN150" s="10"/>
      <c r="CPO150" s="10"/>
      <c r="CPP150" s="10"/>
      <c r="CPQ150" s="10"/>
      <c r="CPR150" s="10"/>
      <c r="CPS150" s="10"/>
      <c r="CPT150" s="10"/>
      <c r="CPU150" s="10"/>
      <c r="CPV150" s="10"/>
      <c r="CPW150" s="10"/>
      <c r="CPX150" s="10"/>
      <c r="CPY150" s="10"/>
      <c r="CPZ150" s="10"/>
      <c r="CQA150" s="10"/>
      <c r="CQB150" s="10"/>
      <c r="CQC150" s="10"/>
      <c r="CQD150" s="10"/>
      <c r="CQE150" s="10"/>
      <c r="CQF150" s="10"/>
      <c r="CQG150" s="10"/>
      <c r="CQH150" s="10"/>
      <c r="CQI150" s="10"/>
      <c r="CQJ150" s="10"/>
      <c r="CQK150" s="10"/>
      <c r="CQL150" s="10"/>
      <c r="CQM150" s="10"/>
      <c r="CQN150" s="10"/>
      <c r="CQO150" s="10"/>
      <c r="CQP150" s="10"/>
      <c r="CQQ150" s="10"/>
      <c r="CQR150" s="10"/>
      <c r="CQS150" s="10"/>
      <c r="CQT150" s="10"/>
      <c r="CQU150" s="10"/>
      <c r="CQV150" s="10"/>
      <c r="CQW150" s="10"/>
      <c r="CQX150" s="10"/>
      <c r="CQY150" s="10"/>
      <c r="CQZ150" s="10"/>
      <c r="CRA150" s="10"/>
      <c r="CRB150" s="10"/>
      <c r="CRC150" s="10"/>
      <c r="CRD150" s="10"/>
      <c r="CRE150" s="10"/>
      <c r="CRF150" s="10"/>
      <c r="CRG150" s="10"/>
      <c r="CRH150" s="10"/>
      <c r="CRI150" s="10"/>
      <c r="CRJ150" s="10"/>
      <c r="CRK150" s="10"/>
      <c r="CRL150" s="10"/>
      <c r="CRM150" s="10"/>
      <c r="CRN150" s="10"/>
      <c r="CRO150" s="10"/>
      <c r="CRP150" s="10"/>
      <c r="CRQ150" s="10"/>
      <c r="CRR150" s="10"/>
      <c r="CRS150" s="10"/>
      <c r="CRT150" s="10"/>
      <c r="CRU150" s="10"/>
      <c r="CRV150" s="10"/>
      <c r="CRW150" s="10"/>
      <c r="CRX150" s="10"/>
      <c r="CRY150" s="10"/>
      <c r="CRZ150" s="10"/>
      <c r="CSA150" s="10"/>
      <c r="CSB150" s="10"/>
      <c r="CSC150" s="10"/>
      <c r="CSD150" s="10"/>
      <c r="CSE150" s="10"/>
      <c r="CSF150" s="10"/>
      <c r="CSG150" s="10"/>
      <c r="CSH150" s="10"/>
      <c r="CSI150" s="10"/>
      <c r="CSJ150" s="10"/>
      <c r="CSK150" s="10"/>
      <c r="CSL150" s="10"/>
      <c r="CSM150" s="10"/>
      <c r="CSN150" s="10"/>
      <c r="CSO150" s="10"/>
      <c r="CSP150" s="10"/>
      <c r="CSQ150" s="10"/>
      <c r="CSR150" s="10"/>
      <c r="CSS150" s="10"/>
      <c r="CST150" s="10"/>
      <c r="CSU150" s="10"/>
      <c r="CSV150" s="10"/>
      <c r="CSW150" s="10"/>
      <c r="CSX150" s="10"/>
      <c r="CSY150" s="10"/>
      <c r="CSZ150" s="10"/>
      <c r="CTA150" s="10"/>
      <c r="CTB150" s="10"/>
      <c r="CTC150" s="10"/>
      <c r="CTD150" s="10"/>
      <c r="CTE150" s="10"/>
      <c r="CTF150" s="10"/>
      <c r="CTG150" s="10"/>
      <c r="CTH150" s="10"/>
      <c r="CTI150" s="10"/>
      <c r="CTJ150" s="10"/>
      <c r="CTK150" s="10"/>
      <c r="CTL150" s="10"/>
      <c r="CTM150" s="10"/>
      <c r="CTN150" s="10"/>
      <c r="CTO150" s="10"/>
      <c r="CTP150" s="10"/>
      <c r="CTQ150" s="10"/>
      <c r="CTR150" s="10"/>
      <c r="CTS150" s="10"/>
      <c r="CTT150" s="10"/>
      <c r="CTU150" s="10"/>
      <c r="CTV150" s="10"/>
      <c r="CTW150" s="10"/>
      <c r="CTX150" s="10"/>
      <c r="CTY150" s="10"/>
      <c r="CTZ150" s="10"/>
      <c r="CUA150" s="10"/>
      <c r="CUB150" s="10"/>
      <c r="CUC150" s="10"/>
      <c r="CUD150" s="10"/>
      <c r="CUE150" s="10"/>
      <c r="CUF150" s="10"/>
      <c r="CUG150" s="10"/>
      <c r="CUH150" s="10"/>
      <c r="CUI150" s="10"/>
      <c r="CUJ150" s="10"/>
      <c r="CUK150" s="10"/>
      <c r="CUL150" s="10"/>
      <c r="CUM150" s="10"/>
      <c r="CUN150" s="10"/>
      <c r="CUO150" s="10"/>
      <c r="CUP150" s="10"/>
      <c r="CUQ150" s="10"/>
      <c r="CUR150" s="10"/>
      <c r="CUS150" s="10"/>
      <c r="CUT150" s="10"/>
      <c r="CUU150" s="10"/>
      <c r="CUV150" s="10"/>
      <c r="CUW150" s="10"/>
      <c r="CUX150" s="10"/>
      <c r="CUY150" s="10"/>
      <c r="CUZ150" s="10"/>
      <c r="CVA150" s="10"/>
      <c r="CVB150" s="10"/>
      <c r="CVC150" s="10"/>
      <c r="CVD150" s="10"/>
      <c r="CVE150" s="10"/>
      <c r="CVF150" s="10"/>
      <c r="CVG150" s="10"/>
      <c r="CVH150" s="10"/>
      <c r="CVI150" s="10"/>
      <c r="CVJ150" s="10"/>
      <c r="CVK150" s="10"/>
      <c r="CVL150" s="10"/>
      <c r="CVM150" s="10"/>
      <c r="CVN150" s="10"/>
      <c r="CVO150" s="10"/>
      <c r="CVP150" s="10"/>
      <c r="CVQ150" s="10"/>
      <c r="CVR150" s="10"/>
      <c r="CVS150" s="10"/>
      <c r="CVT150" s="10"/>
      <c r="CVU150" s="10"/>
      <c r="CVV150" s="10"/>
      <c r="CVW150" s="10"/>
      <c r="CVX150" s="10"/>
      <c r="CVY150" s="10"/>
      <c r="CVZ150" s="10"/>
      <c r="CWA150" s="10"/>
      <c r="CWB150" s="10"/>
      <c r="CWC150" s="10"/>
      <c r="CWD150" s="10"/>
      <c r="CWE150" s="10"/>
      <c r="CWF150" s="10"/>
      <c r="CWG150" s="10"/>
      <c r="CWH150" s="10"/>
      <c r="CWI150" s="10"/>
      <c r="CWJ150" s="10"/>
      <c r="CWK150" s="10"/>
      <c r="CWL150" s="10"/>
      <c r="CWM150" s="10"/>
      <c r="CWN150" s="10"/>
      <c r="CWO150" s="10"/>
      <c r="CWP150" s="10"/>
      <c r="CWQ150" s="10"/>
      <c r="CWR150" s="10"/>
      <c r="CWS150" s="10"/>
      <c r="CWT150" s="10"/>
      <c r="CWU150" s="10"/>
      <c r="CWV150" s="10"/>
      <c r="CWW150" s="10"/>
      <c r="CWX150" s="10"/>
      <c r="CWY150" s="10"/>
      <c r="CWZ150" s="10"/>
      <c r="CXA150" s="10"/>
      <c r="CXB150" s="10"/>
      <c r="CXC150" s="10"/>
      <c r="CXD150" s="10"/>
      <c r="CXE150" s="10"/>
      <c r="CXF150" s="10"/>
      <c r="CXG150" s="10"/>
      <c r="CXH150" s="10"/>
      <c r="CXI150" s="10"/>
      <c r="CXJ150" s="10"/>
      <c r="CXK150" s="10"/>
      <c r="CXL150" s="10"/>
      <c r="CXM150" s="10"/>
      <c r="CXN150" s="10"/>
      <c r="CXO150" s="10"/>
      <c r="CXP150" s="10"/>
      <c r="CXQ150" s="10"/>
      <c r="CXR150" s="10"/>
      <c r="CXS150" s="10"/>
      <c r="CXT150" s="10"/>
      <c r="CXU150" s="10"/>
      <c r="CXV150" s="10"/>
      <c r="CXW150" s="10"/>
      <c r="CXX150" s="10"/>
      <c r="CXY150" s="10"/>
      <c r="CXZ150" s="10"/>
      <c r="CYA150" s="10"/>
      <c r="CYB150" s="10"/>
      <c r="CYC150" s="10"/>
      <c r="CYD150" s="10"/>
      <c r="CYE150" s="10"/>
      <c r="CYF150" s="10"/>
      <c r="CYG150" s="10"/>
      <c r="CYH150" s="10"/>
      <c r="CYI150" s="10"/>
      <c r="CYJ150" s="10"/>
      <c r="CYK150" s="10"/>
      <c r="CYL150" s="10"/>
      <c r="CYM150" s="10"/>
      <c r="CYN150" s="10"/>
      <c r="CYO150" s="10"/>
      <c r="CYP150" s="10"/>
      <c r="CYQ150" s="10"/>
      <c r="CYR150" s="10"/>
      <c r="CYS150" s="10"/>
      <c r="CYT150" s="10"/>
      <c r="CYU150" s="10"/>
      <c r="CYV150" s="10"/>
      <c r="CYW150" s="10"/>
      <c r="CYX150" s="10"/>
      <c r="CYY150" s="10"/>
      <c r="CYZ150" s="10"/>
      <c r="CZA150" s="10"/>
      <c r="CZB150" s="10"/>
      <c r="CZC150" s="10"/>
      <c r="CZD150" s="10"/>
      <c r="CZE150" s="10"/>
      <c r="CZF150" s="10"/>
      <c r="CZG150" s="10"/>
      <c r="CZH150" s="10"/>
      <c r="CZI150" s="10"/>
      <c r="CZJ150" s="10"/>
      <c r="CZK150" s="10"/>
      <c r="CZL150" s="10"/>
      <c r="CZM150" s="10"/>
      <c r="CZN150" s="10"/>
      <c r="CZO150" s="10"/>
      <c r="CZP150" s="10"/>
      <c r="CZQ150" s="10"/>
      <c r="CZR150" s="10"/>
      <c r="CZS150" s="10"/>
      <c r="CZT150" s="10"/>
      <c r="CZU150" s="10"/>
      <c r="CZV150" s="10"/>
      <c r="CZW150" s="10"/>
      <c r="CZX150" s="10"/>
      <c r="CZY150" s="10"/>
      <c r="CZZ150" s="10"/>
      <c r="DAA150" s="10"/>
      <c r="DAB150" s="10"/>
      <c r="DAC150" s="10"/>
      <c r="DAD150" s="10"/>
      <c r="DAE150" s="10"/>
      <c r="DAF150" s="10"/>
      <c r="DAG150" s="10"/>
      <c r="DAH150" s="10"/>
      <c r="DAI150" s="10"/>
      <c r="DAJ150" s="10"/>
      <c r="DAK150" s="10"/>
      <c r="DAL150" s="10"/>
      <c r="DAM150" s="10"/>
      <c r="DAN150" s="10"/>
      <c r="DAO150" s="10"/>
      <c r="DAP150" s="10"/>
      <c r="DAQ150" s="10"/>
      <c r="DAR150" s="10"/>
      <c r="DAS150" s="10"/>
      <c r="DAT150" s="10"/>
      <c r="DAU150" s="10"/>
      <c r="DAV150" s="10"/>
      <c r="DAW150" s="10"/>
      <c r="DAX150" s="10"/>
      <c r="DAY150" s="10"/>
      <c r="DAZ150" s="10"/>
      <c r="DBA150" s="10"/>
      <c r="DBB150" s="10"/>
      <c r="DBC150" s="10"/>
      <c r="DBD150" s="10"/>
      <c r="DBE150" s="10"/>
      <c r="DBF150" s="10"/>
      <c r="DBG150" s="10"/>
      <c r="DBH150" s="10"/>
      <c r="DBI150" s="10"/>
      <c r="DBJ150" s="10"/>
      <c r="DBK150" s="10"/>
      <c r="DBL150" s="10"/>
      <c r="DBM150" s="10"/>
      <c r="DBN150" s="10"/>
      <c r="DBO150" s="10"/>
      <c r="DBP150" s="10"/>
      <c r="DBQ150" s="10"/>
      <c r="DBR150" s="10"/>
      <c r="DBS150" s="10"/>
      <c r="DBT150" s="10"/>
      <c r="DBU150" s="10"/>
      <c r="DBV150" s="10"/>
      <c r="DBW150" s="10"/>
      <c r="DBX150" s="10"/>
      <c r="DBY150" s="10"/>
      <c r="DBZ150" s="10"/>
      <c r="DCA150" s="10"/>
      <c r="DCB150" s="10"/>
      <c r="DCC150" s="10"/>
      <c r="DCD150" s="10"/>
      <c r="DCE150" s="10"/>
      <c r="DCF150" s="10"/>
      <c r="DCG150" s="10"/>
      <c r="DCH150" s="10"/>
      <c r="DCI150" s="10"/>
      <c r="DCJ150" s="10"/>
      <c r="DCK150" s="10"/>
      <c r="DCL150" s="10"/>
      <c r="DCM150" s="10"/>
      <c r="DCN150" s="10"/>
      <c r="DCO150" s="10"/>
      <c r="DCP150" s="10"/>
      <c r="DCQ150" s="10"/>
      <c r="DCR150" s="10"/>
      <c r="DCS150" s="10"/>
      <c r="DCT150" s="10"/>
      <c r="DCU150" s="10"/>
      <c r="DCV150" s="10"/>
      <c r="DCW150" s="10"/>
      <c r="DCX150" s="10"/>
      <c r="DCY150" s="10"/>
      <c r="DCZ150" s="10"/>
      <c r="DDA150" s="10"/>
      <c r="DDB150" s="10"/>
      <c r="DDC150" s="10"/>
      <c r="DDD150" s="10"/>
      <c r="DDE150" s="10"/>
      <c r="DDF150" s="10"/>
      <c r="DDG150" s="10"/>
      <c r="DDH150" s="10"/>
      <c r="DDI150" s="10"/>
      <c r="DDJ150" s="10"/>
      <c r="DDK150" s="10"/>
      <c r="DDL150" s="10"/>
      <c r="DDM150" s="10"/>
      <c r="DDN150" s="10"/>
      <c r="DDO150" s="10"/>
      <c r="DDP150" s="10"/>
      <c r="DDQ150" s="10"/>
      <c r="DDR150" s="10"/>
      <c r="DDS150" s="10"/>
      <c r="DDT150" s="10"/>
      <c r="DDU150" s="10"/>
      <c r="DDV150" s="10"/>
      <c r="DDW150" s="10"/>
      <c r="DDX150" s="10"/>
      <c r="DDY150" s="10"/>
      <c r="DDZ150" s="10"/>
      <c r="DEA150" s="10"/>
      <c r="DEB150" s="10"/>
      <c r="DEC150" s="10"/>
      <c r="DED150" s="10"/>
      <c r="DEE150" s="10"/>
      <c r="DEF150" s="10"/>
      <c r="DEG150" s="10"/>
      <c r="DEH150" s="10"/>
      <c r="DEI150" s="10"/>
      <c r="DEJ150" s="10"/>
      <c r="DEK150" s="10"/>
      <c r="DEL150" s="10"/>
      <c r="DEM150" s="10"/>
      <c r="DEN150" s="10"/>
      <c r="DEO150" s="10"/>
      <c r="DEP150" s="10"/>
      <c r="DEQ150" s="10"/>
      <c r="DER150" s="10"/>
      <c r="DES150" s="10"/>
      <c r="DET150" s="10"/>
      <c r="DEU150" s="10"/>
      <c r="DEV150" s="10"/>
      <c r="DEW150" s="10"/>
      <c r="DEX150" s="10"/>
      <c r="DEY150" s="10"/>
      <c r="DEZ150" s="10"/>
      <c r="DFA150" s="10"/>
      <c r="DFB150" s="10"/>
      <c r="DFC150" s="10"/>
      <c r="DFD150" s="10"/>
      <c r="DFE150" s="10"/>
      <c r="DFF150" s="10"/>
      <c r="DFG150" s="10"/>
      <c r="DFH150" s="10"/>
      <c r="DFI150" s="10"/>
      <c r="DFJ150" s="10"/>
      <c r="DFK150" s="10"/>
      <c r="DFL150" s="10"/>
      <c r="DFM150" s="10"/>
      <c r="DFN150" s="10"/>
      <c r="DFO150" s="10"/>
      <c r="DFP150" s="10"/>
      <c r="DFQ150" s="10"/>
      <c r="DFR150" s="10"/>
      <c r="DFS150" s="10"/>
      <c r="DFT150" s="10"/>
      <c r="DFU150" s="10"/>
      <c r="DFV150" s="10"/>
      <c r="DFW150" s="10"/>
      <c r="DFX150" s="10"/>
      <c r="DFY150" s="10"/>
      <c r="DFZ150" s="10"/>
      <c r="DGA150" s="10"/>
      <c r="DGB150" s="10"/>
      <c r="DGC150" s="10"/>
      <c r="DGD150" s="10"/>
      <c r="DGE150" s="10"/>
      <c r="DGF150" s="10"/>
      <c r="DGG150" s="10"/>
      <c r="DGH150" s="10"/>
      <c r="DGI150" s="10"/>
      <c r="DGJ150" s="10"/>
      <c r="DGK150" s="10"/>
      <c r="DGL150" s="10"/>
      <c r="DGM150" s="10"/>
      <c r="DGN150" s="10"/>
      <c r="DGO150" s="10"/>
      <c r="DGP150" s="10"/>
      <c r="DGQ150" s="10"/>
      <c r="DGR150" s="10"/>
      <c r="DGS150" s="10"/>
      <c r="DGT150" s="10"/>
      <c r="DGU150" s="10"/>
      <c r="DGV150" s="10"/>
      <c r="DGW150" s="10"/>
      <c r="DGX150" s="10"/>
      <c r="DGY150" s="10"/>
      <c r="DGZ150" s="10"/>
      <c r="DHA150" s="10"/>
      <c r="DHB150" s="10"/>
      <c r="DHC150" s="10"/>
      <c r="DHD150" s="10"/>
      <c r="DHE150" s="10"/>
      <c r="DHF150" s="10"/>
      <c r="DHG150" s="10"/>
      <c r="DHH150" s="10"/>
      <c r="DHI150" s="10"/>
      <c r="DHJ150" s="10"/>
      <c r="DHK150" s="10"/>
      <c r="DHL150" s="10"/>
      <c r="DHM150" s="10"/>
      <c r="DHN150" s="10"/>
      <c r="DHO150" s="10"/>
      <c r="DHP150" s="10"/>
      <c r="DHQ150" s="10"/>
      <c r="DHR150" s="10"/>
      <c r="DHS150" s="10"/>
      <c r="DHT150" s="10"/>
      <c r="DHU150" s="10"/>
      <c r="DHV150" s="10"/>
      <c r="DHW150" s="10"/>
      <c r="DHX150" s="10"/>
      <c r="DHY150" s="10"/>
      <c r="DHZ150" s="10"/>
      <c r="DIA150" s="10"/>
      <c r="DIB150" s="10"/>
      <c r="DIC150" s="10"/>
      <c r="DID150" s="10"/>
      <c r="DIE150" s="10"/>
      <c r="DIF150" s="10"/>
      <c r="DIG150" s="10"/>
      <c r="DIH150" s="10"/>
      <c r="DII150" s="10"/>
      <c r="DIJ150" s="10"/>
      <c r="DIK150" s="10"/>
      <c r="DIL150" s="10"/>
      <c r="DIM150" s="10"/>
      <c r="DIN150" s="10"/>
      <c r="DIO150" s="10"/>
      <c r="DIP150" s="10"/>
      <c r="DIQ150" s="10"/>
      <c r="DIR150" s="10"/>
      <c r="DIS150" s="10"/>
      <c r="DIT150" s="10"/>
      <c r="DIU150" s="10"/>
      <c r="DIV150" s="10"/>
      <c r="DIW150" s="10"/>
      <c r="DIX150" s="10"/>
      <c r="DIY150" s="10"/>
      <c r="DIZ150" s="10"/>
      <c r="DJA150" s="10"/>
      <c r="DJB150" s="10"/>
      <c r="DJC150" s="10"/>
      <c r="DJD150" s="10"/>
      <c r="DJE150" s="10"/>
      <c r="DJF150" s="10"/>
      <c r="DJG150" s="10"/>
      <c r="DJH150" s="10"/>
      <c r="DJI150" s="10"/>
      <c r="DJJ150" s="10"/>
      <c r="DJK150" s="10"/>
      <c r="DJL150" s="10"/>
      <c r="DJM150" s="10"/>
      <c r="DJN150" s="10"/>
      <c r="DJO150" s="10"/>
      <c r="DJP150" s="10"/>
      <c r="DJQ150" s="10"/>
      <c r="DJR150" s="10"/>
      <c r="DJS150" s="10"/>
      <c r="DJT150" s="10"/>
      <c r="DJU150" s="10"/>
      <c r="DJV150" s="10"/>
      <c r="DJW150" s="10"/>
      <c r="DJX150" s="10"/>
      <c r="DJY150" s="10"/>
      <c r="DJZ150" s="10"/>
      <c r="DKA150" s="10"/>
      <c r="DKB150" s="10"/>
      <c r="DKC150" s="10"/>
      <c r="DKD150" s="10"/>
      <c r="DKE150" s="10"/>
      <c r="DKF150" s="10"/>
      <c r="DKG150" s="10"/>
      <c r="DKH150" s="10"/>
      <c r="DKI150" s="10"/>
      <c r="DKJ150" s="10"/>
      <c r="DKK150" s="10"/>
      <c r="DKL150" s="10"/>
      <c r="DKM150" s="10"/>
      <c r="DKN150" s="10"/>
      <c r="DKO150" s="10"/>
      <c r="DKP150" s="10"/>
      <c r="DKQ150" s="10"/>
      <c r="DKR150" s="10"/>
      <c r="DKS150" s="10"/>
      <c r="DKT150" s="10"/>
      <c r="DKU150" s="10"/>
      <c r="DKV150" s="10"/>
      <c r="DKW150" s="10"/>
      <c r="DKX150" s="10"/>
      <c r="DKY150" s="10"/>
      <c r="DKZ150" s="10"/>
      <c r="DLA150" s="10"/>
      <c r="DLB150" s="10"/>
      <c r="DLC150" s="10"/>
      <c r="DLD150" s="10"/>
      <c r="DLE150" s="10"/>
      <c r="DLF150" s="10"/>
      <c r="DLG150" s="10"/>
      <c r="DLH150" s="10"/>
      <c r="DLI150" s="10"/>
      <c r="DLJ150" s="10"/>
      <c r="DLK150" s="10"/>
      <c r="DLL150" s="10"/>
      <c r="DLM150" s="10"/>
      <c r="DLN150" s="10"/>
      <c r="DLO150" s="10"/>
      <c r="DLP150" s="10"/>
      <c r="DLQ150" s="10"/>
      <c r="DLR150" s="10"/>
      <c r="DLS150" s="10"/>
      <c r="DLT150" s="10"/>
      <c r="DLU150" s="10"/>
      <c r="DLV150" s="10"/>
      <c r="DLW150" s="10"/>
      <c r="DLX150" s="10"/>
      <c r="DLY150" s="10"/>
      <c r="DLZ150" s="10"/>
      <c r="DMA150" s="10"/>
      <c r="DMB150" s="10"/>
      <c r="DMC150" s="10"/>
      <c r="DMD150" s="10"/>
      <c r="DME150" s="10"/>
      <c r="DMF150" s="10"/>
      <c r="DMG150" s="10"/>
      <c r="DMH150" s="10"/>
      <c r="DMI150" s="10"/>
      <c r="DMJ150" s="10"/>
      <c r="DMK150" s="10"/>
      <c r="DML150" s="10"/>
      <c r="DMM150" s="10"/>
      <c r="DMN150" s="10"/>
      <c r="DMO150" s="10"/>
      <c r="DMP150" s="10"/>
      <c r="DMQ150" s="10"/>
      <c r="DMR150" s="10"/>
      <c r="DMS150" s="10"/>
      <c r="DMT150" s="10"/>
      <c r="DMU150" s="10"/>
      <c r="DMV150" s="10"/>
      <c r="DMW150" s="10"/>
      <c r="DMX150" s="10"/>
      <c r="DMY150" s="10"/>
      <c r="DMZ150" s="10"/>
      <c r="DNA150" s="10"/>
      <c r="DNB150" s="10"/>
      <c r="DNC150" s="10"/>
      <c r="DND150" s="10"/>
      <c r="DNE150" s="10"/>
      <c r="DNF150" s="10"/>
      <c r="DNG150" s="10"/>
      <c r="DNH150" s="10"/>
      <c r="DNI150" s="10"/>
      <c r="DNJ150" s="10"/>
      <c r="DNK150" s="10"/>
      <c r="DNL150" s="10"/>
      <c r="DNM150" s="10"/>
      <c r="DNN150" s="10"/>
      <c r="DNO150" s="10"/>
      <c r="DNP150" s="10"/>
      <c r="DNQ150" s="10"/>
      <c r="DNR150" s="10"/>
      <c r="DNS150" s="10"/>
      <c r="DNT150" s="10"/>
      <c r="DNU150" s="10"/>
      <c r="DNV150" s="10"/>
      <c r="DNW150" s="10"/>
      <c r="DNX150" s="10"/>
      <c r="DNY150" s="10"/>
      <c r="DNZ150" s="10"/>
      <c r="DOA150" s="10"/>
      <c r="DOB150" s="10"/>
      <c r="DOC150" s="10"/>
      <c r="DOD150" s="10"/>
      <c r="DOE150" s="10"/>
      <c r="DOF150" s="10"/>
      <c r="DOG150" s="10"/>
      <c r="DOH150" s="10"/>
      <c r="DOI150" s="10"/>
      <c r="DOJ150" s="10"/>
      <c r="DOK150" s="10"/>
      <c r="DOL150" s="10"/>
      <c r="DOM150" s="10"/>
      <c r="DON150" s="10"/>
      <c r="DOO150" s="10"/>
      <c r="DOP150" s="10"/>
      <c r="DOQ150" s="10"/>
      <c r="DOR150" s="10"/>
      <c r="DOS150" s="10"/>
      <c r="DOT150" s="10"/>
      <c r="DOU150" s="10"/>
      <c r="DOV150" s="10"/>
      <c r="DOW150" s="10"/>
      <c r="DOX150" s="10"/>
      <c r="DOY150" s="10"/>
      <c r="DOZ150" s="10"/>
      <c r="DPA150" s="10"/>
      <c r="DPB150" s="10"/>
      <c r="DPC150" s="10"/>
      <c r="DPD150" s="10"/>
      <c r="DPE150" s="10"/>
      <c r="DPF150" s="10"/>
      <c r="DPG150" s="10"/>
      <c r="DPH150" s="10"/>
      <c r="DPI150" s="10"/>
      <c r="DPJ150" s="10"/>
      <c r="DPK150" s="10"/>
      <c r="DPL150" s="10"/>
      <c r="DPM150" s="10"/>
      <c r="DPN150" s="10"/>
      <c r="DPO150" s="10"/>
      <c r="DPP150" s="10"/>
      <c r="DPQ150" s="10"/>
      <c r="DPR150" s="10"/>
      <c r="DPS150" s="10"/>
      <c r="DPT150" s="10"/>
      <c r="DPU150" s="10"/>
      <c r="DPV150" s="10"/>
      <c r="DPW150" s="10"/>
      <c r="DPX150" s="10"/>
      <c r="DPY150" s="10"/>
      <c r="DPZ150" s="10"/>
      <c r="DQA150" s="10"/>
      <c r="DQB150" s="10"/>
      <c r="DQC150" s="10"/>
      <c r="DQD150" s="10"/>
      <c r="DQE150" s="10"/>
      <c r="DQF150" s="10"/>
      <c r="DQG150" s="10"/>
      <c r="DQH150" s="10"/>
      <c r="DQI150" s="10"/>
      <c r="DQJ150" s="10"/>
      <c r="DQK150" s="10"/>
      <c r="DQL150" s="10"/>
      <c r="DQM150" s="10"/>
      <c r="DQN150" s="10"/>
      <c r="DQO150" s="10"/>
      <c r="DQP150" s="10"/>
      <c r="DQQ150" s="10"/>
      <c r="DQR150" s="10"/>
      <c r="DQS150" s="10"/>
      <c r="DQT150" s="10"/>
      <c r="DQU150" s="10"/>
      <c r="DQV150" s="10"/>
      <c r="DQW150" s="10"/>
      <c r="DQX150" s="10"/>
      <c r="DQY150" s="10"/>
      <c r="DQZ150" s="10"/>
      <c r="DRA150" s="10"/>
      <c r="DRB150" s="10"/>
      <c r="DRC150" s="10"/>
      <c r="DRD150" s="10"/>
      <c r="DRE150" s="10"/>
      <c r="DRF150" s="10"/>
      <c r="DRG150" s="10"/>
      <c r="DRH150" s="10"/>
      <c r="DRI150" s="10"/>
      <c r="DRJ150" s="10"/>
      <c r="DRK150" s="10"/>
      <c r="DRL150" s="10"/>
      <c r="DRM150" s="10"/>
      <c r="DRN150" s="10"/>
      <c r="DRO150" s="10"/>
      <c r="DRP150" s="10"/>
      <c r="DRQ150" s="10"/>
      <c r="DRR150" s="10"/>
      <c r="DRS150" s="10"/>
      <c r="DRT150" s="10"/>
      <c r="DRU150" s="10"/>
      <c r="DRV150" s="10"/>
      <c r="DRW150" s="10"/>
      <c r="DRX150" s="10"/>
      <c r="DRY150" s="10"/>
      <c r="DRZ150" s="10"/>
      <c r="DSA150" s="10"/>
      <c r="DSB150" s="10"/>
      <c r="DSC150" s="10"/>
      <c r="DSD150" s="10"/>
      <c r="DSE150" s="10"/>
      <c r="DSF150" s="10"/>
      <c r="DSG150" s="10"/>
      <c r="DSH150" s="10"/>
      <c r="DSI150" s="10"/>
      <c r="DSJ150" s="10"/>
      <c r="DSK150" s="10"/>
      <c r="DSL150" s="10"/>
      <c r="DSM150" s="10"/>
      <c r="DSN150" s="10"/>
      <c r="DSO150" s="10"/>
      <c r="DSP150" s="10"/>
      <c r="DSQ150" s="10"/>
      <c r="DSR150" s="10"/>
      <c r="DSS150" s="10"/>
      <c r="DST150" s="10"/>
      <c r="DSU150" s="10"/>
      <c r="DSV150" s="10"/>
      <c r="DSW150" s="10"/>
      <c r="DSX150" s="10"/>
      <c r="DSY150" s="10"/>
      <c r="DSZ150" s="10"/>
      <c r="DTA150" s="10"/>
      <c r="DTB150" s="10"/>
      <c r="DTC150" s="10"/>
      <c r="DTD150" s="10"/>
      <c r="DTE150" s="10"/>
      <c r="DTF150" s="10"/>
      <c r="DTG150" s="10"/>
      <c r="DTH150" s="10"/>
      <c r="DTI150" s="10"/>
      <c r="DTJ150" s="10"/>
      <c r="DTK150" s="10"/>
      <c r="DTL150" s="10"/>
      <c r="DTM150" s="10"/>
      <c r="DTN150" s="10"/>
      <c r="DTO150" s="10"/>
      <c r="DTP150" s="10"/>
      <c r="DTQ150" s="10"/>
      <c r="DTR150" s="10"/>
      <c r="DTS150" s="10"/>
      <c r="DTT150" s="10"/>
      <c r="DTU150" s="10"/>
      <c r="DTV150" s="10"/>
      <c r="DTW150" s="10"/>
      <c r="DTX150" s="10"/>
      <c r="DTY150" s="10"/>
      <c r="DTZ150" s="10"/>
      <c r="DUA150" s="10"/>
      <c r="DUB150" s="10"/>
      <c r="DUC150" s="10"/>
      <c r="DUD150" s="10"/>
      <c r="DUE150" s="10"/>
      <c r="DUF150" s="10"/>
      <c r="DUG150" s="10"/>
      <c r="DUH150" s="10"/>
      <c r="DUI150" s="10"/>
      <c r="DUJ150" s="10"/>
      <c r="DUK150" s="10"/>
      <c r="DUL150" s="10"/>
      <c r="DUM150" s="10"/>
      <c r="DUN150" s="10"/>
      <c r="DUO150" s="10"/>
      <c r="DUP150" s="10"/>
      <c r="DUQ150" s="10"/>
      <c r="DUR150" s="10"/>
      <c r="DUS150" s="10"/>
      <c r="DUT150" s="10"/>
      <c r="DUU150" s="10"/>
      <c r="DUV150" s="10"/>
      <c r="DUW150" s="10"/>
      <c r="DUX150" s="10"/>
      <c r="DUY150" s="10"/>
      <c r="DUZ150" s="10"/>
      <c r="DVA150" s="10"/>
      <c r="DVB150" s="10"/>
      <c r="DVC150" s="10"/>
      <c r="DVD150" s="10"/>
      <c r="DVE150" s="10"/>
      <c r="DVF150" s="10"/>
      <c r="DVG150" s="10"/>
      <c r="DVH150" s="10"/>
      <c r="DVI150" s="10"/>
      <c r="DVJ150" s="10"/>
      <c r="DVK150" s="10"/>
      <c r="DVL150" s="10"/>
      <c r="DVM150" s="10"/>
      <c r="DVN150" s="10"/>
      <c r="DVO150" s="10"/>
      <c r="DVP150" s="10"/>
      <c r="DVQ150" s="10"/>
      <c r="DVR150" s="10"/>
      <c r="DVS150" s="10"/>
      <c r="DVT150" s="10"/>
      <c r="DVU150" s="10"/>
      <c r="DVV150" s="10"/>
      <c r="DVW150" s="10"/>
      <c r="DVX150" s="10"/>
      <c r="DVY150" s="10"/>
      <c r="DVZ150" s="10"/>
      <c r="DWA150" s="10"/>
      <c r="DWB150" s="10"/>
      <c r="DWC150" s="10"/>
      <c r="DWD150" s="10"/>
      <c r="DWE150" s="10"/>
      <c r="DWF150" s="10"/>
      <c r="DWG150" s="10"/>
      <c r="DWH150" s="10"/>
      <c r="DWI150" s="10"/>
      <c r="DWJ150" s="10"/>
      <c r="DWK150" s="10"/>
      <c r="DWL150" s="10"/>
      <c r="DWM150" s="10"/>
      <c r="DWN150" s="10"/>
      <c r="DWO150" s="10"/>
      <c r="DWP150" s="10"/>
      <c r="DWQ150" s="10"/>
      <c r="DWR150" s="10"/>
      <c r="DWS150" s="10"/>
      <c r="DWT150" s="10"/>
      <c r="DWU150" s="10"/>
      <c r="DWV150" s="10"/>
      <c r="DWW150" s="10"/>
      <c r="DWX150" s="10"/>
      <c r="DWY150" s="10"/>
      <c r="DWZ150" s="10"/>
      <c r="DXA150" s="10"/>
      <c r="DXB150" s="10"/>
      <c r="DXC150" s="10"/>
      <c r="DXD150" s="10"/>
      <c r="DXE150" s="10"/>
      <c r="DXF150" s="10"/>
      <c r="DXG150" s="10"/>
      <c r="DXH150" s="10"/>
      <c r="DXI150" s="10"/>
      <c r="DXJ150" s="10"/>
      <c r="DXK150" s="10"/>
      <c r="DXL150" s="10"/>
      <c r="DXM150" s="10"/>
      <c r="DXN150" s="10"/>
      <c r="DXO150" s="10"/>
      <c r="DXP150" s="10"/>
      <c r="DXQ150" s="10"/>
      <c r="DXR150" s="10"/>
      <c r="DXS150" s="10"/>
      <c r="DXT150" s="10"/>
      <c r="DXU150" s="10"/>
      <c r="DXV150" s="10"/>
      <c r="DXW150" s="10"/>
      <c r="DXX150" s="10"/>
      <c r="DXY150" s="10"/>
      <c r="DXZ150" s="10"/>
      <c r="DYA150" s="10"/>
      <c r="DYB150" s="10"/>
      <c r="DYC150" s="10"/>
      <c r="DYD150" s="10"/>
      <c r="DYE150" s="10"/>
      <c r="DYF150" s="10"/>
      <c r="DYG150" s="10"/>
      <c r="DYH150" s="10"/>
      <c r="DYI150" s="10"/>
      <c r="DYJ150" s="10"/>
      <c r="DYK150" s="10"/>
      <c r="DYL150" s="10"/>
      <c r="DYM150" s="10"/>
      <c r="DYN150" s="10"/>
      <c r="DYO150" s="10"/>
      <c r="DYP150" s="10"/>
      <c r="DYQ150" s="10"/>
      <c r="DYR150" s="10"/>
      <c r="DYS150" s="10"/>
      <c r="DYT150" s="10"/>
      <c r="DYU150" s="10"/>
      <c r="DYV150" s="10"/>
      <c r="DYW150" s="10"/>
      <c r="DYX150" s="10"/>
      <c r="DYY150" s="10"/>
      <c r="DYZ150" s="10"/>
      <c r="DZA150" s="10"/>
      <c r="DZB150" s="10"/>
      <c r="DZC150" s="10"/>
      <c r="DZD150" s="10"/>
      <c r="DZE150" s="10"/>
      <c r="DZF150" s="10"/>
      <c r="DZG150" s="10"/>
      <c r="DZH150" s="10"/>
      <c r="DZI150" s="10"/>
      <c r="DZJ150" s="10"/>
      <c r="DZK150" s="10"/>
      <c r="DZL150" s="10"/>
      <c r="DZM150" s="10"/>
      <c r="DZN150" s="10"/>
      <c r="DZO150" s="10"/>
      <c r="DZP150" s="10"/>
      <c r="DZQ150" s="10"/>
      <c r="DZR150" s="10"/>
      <c r="DZS150" s="10"/>
      <c r="DZT150" s="10"/>
      <c r="DZU150" s="10"/>
      <c r="DZV150" s="10"/>
      <c r="DZW150" s="10"/>
      <c r="DZX150" s="10"/>
      <c r="DZY150" s="10"/>
      <c r="DZZ150" s="10"/>
      <c r="EAA150" s="10"/>
      <c r="EAB150" s="10"/>
      <c r="EAC150" s="10"/>
      <c r="EAD150" s="10"/>
      <c r="EAE150" s="10"/>
      <c r="EAF150" s="10"/>
      <c r="EAG150" s="10"/>
      <c r="EAH150" s="10"/>
      <c r="EAI150" s="10"/>
      <c r="EAJ150" s="10"/>
      <c r="EAK150" s="10"/>
      <c r="EAL150" s="10"/>
      <c r="EAM150" s="10"/>
      <c r="EAN150" s="10"/>
      <c r="EAO150" s="10"/>
      <c r="EAP150" s="10"/>
      <c r="EAQ150" s="10"/>
      <c r="EAR150" s="10"/>
      <c r="EAS150" s="10"/>
      <c r="EAT150" s="10"/>
      <c r="EAU150" s="10"/>
      <c r="EAV150" s="10"/>
      <c r="EAW150" s="10"/>
      <c r="EAX150" s="10"/>
      <c r="EAY150" s="10"/>
      <c r="EAZ150" s="10"/>
      <c r="EBA150" s="10"/>
      <c r="EBB150" s="10"/>
      <c r="EBC150" s="10"/>
      <c r="EBD150" s="10"/>
      <c r="EBE150" s="10"/>
      <c r="EBF150" s="10"/>
      <c r="EBG150" s="10"/>
      <c r="EBH150" s="10"/>
      <c r="EBI150" s="10"/>
      <c r="EBJ150" s="10"/>
      <c r="EBK150" s="10"/>
      <c r="EBL150" s="10"/>
      <c r="EBM150" s="10"/>
      <c r="EBN150" s="10"/>
      <c r="EBO150" s="10"/>
      <c r="EBP150" s="10"/>
      <c r="EBQ150" s="10"/>
      <c r="EBR150" s="10"/>
      <c r="EBS150" s="10"/>
      <c r="EBT150" s="10"/>
      <c r="EBU150" s="10"/>
      <c r="EBV150" s="10"/>
      <c r="EBW150" s="10"/>
      <c r="EBX150" s="10"/>
      <c r="EBY150" s="10"/>
      <c r="EBZ150" s="10"/>
      <c r="ECA150" s="10"/>
      <c r="ECB150" s="10"/>
      <c r="ECC150" s="10"/>
      <c r="ECD150" s="10"/>
      <c r="ECE150" s="10"/>
      <c r="ECF150" s="10"/>
      <c r="ECG150" s="10"/>
      <c r="ECH150" s="10"/>
      <c r="ECI150" s="10"/>
      <c r="ECJ150" s="10"/>
      <c r="ECK150" s="10"/>
      <c r="ECL150" s="10"/>
      <c r="ECM150" s="10"/>
      <c r="ECN150" s="10"/>
      <c r="ECO150" s="10"/>
      <c r="ECP150" s="10"/>
      <c r="ECQ150" s="10"/>
      <c r="ECR150" s="10"/>
      <c r="ECS150" s="10"/>
      <c r="ECT150" s="10"/>
      <c r="ECU150" s="10"/>
      <c r="ECV150" s="10"/>
      <c r="ECW150" s="10"/>
      <c r="ECX150" s="10"/>
      <c r="ECY150" s="10"/>
      <c r="ECZ150" s="10"/>
      <c r="EDA150" s="10"/>
      <c r="EDB150" s="10"/>
      <c r="EDC150" s="10"/>
      <c r="EDD150" s="10"/>
      <c r="EDE150" s="10"/>
      <c r="EDF150" s="10"/>
      <c r="EDG150" s="10"/>
      <c r="EDH150" s="10"/>
      <c r="EDI150" s="10"/>
      <c r="EDJ150" s="10"/>
      <c r="EDK150" s="10"/>
      <c r="EDL150" s="10"/>
      <c r="EDM150" s="10"/>
      <c r="EDN150" s="10"/>
      <c r="EDO150" s="10"/>
      <c r="EDP150" s="10"/>
      <c r="EDQ150" s="10"/>
      <c r="EDR150" s="10"/>
      <c r="EDS150" s="10"/>
      <c r="EDT150" s="10"/>
      <c r="EDU150" s="10"/>
      <c r="EDV150" s="10"/>
      <c r="EDW150" s="10"/>
      <c r="EDX150" s="10"/>
      <c r="EDY150" s="10"/>
      <c r="EDZ150" s="10"/>
      <c r="EEA150" s="10"/>
      <c r="EEB150" s="10"/>
      <c r="EEC150" s="10"/>
      <c r="EED150" s="10"/>
      <c r="EEE150" s="10"/>
      <c r="EEF150" s="10"/>
      <c r="EEG150" s="10"/>
      <c r="EEH150" s="10"/>
      <c r="EEI150" s="10"/>
      <c r="EEJ150" s="10"/>
      <c r="EEK150" s="10"/>
      <c r="EEL150" s="10"/>
      <c r="EEM150" s="10"/>
      <c r="EEN150" s="10"/>
      <c r="EEO150" s="10"/>
      <c r="EEP150" s="10"/>
      <c r="EEQ150" s="10"/>
      <c r="EER150" s="10"/>
      <c r="EES150" s="10"/>
      <c r="EET150" s="10"/>
      <c r="EEU150" s="10"/>
      <c r="EEV150" s="10"/>
      <c r="EEW150" s="10"/>
      <c r="EEX150" s="10"/>
      <c r="EEY150" s="10"/>
      <c r="EEZ150" s="10"/>
      <c r="EFA150" s="10"/>
      <c r="EFB150" s="10"/>
      <c r="EFC150" s="10"/>
      <c r="EFD150" s="10"/>
      <c r="EFE150" s="10"/>
      <c r="EFF150" s="10"/>
      <c r="EFG150" s="10"/>
      <c r="EFH150" s="10"/>
      <c r="EFI150" s="10"/>
      <c r="EFJ150" s="10"/>
      <c r="EFK150" s="10"/>
      <c r="EFL150" s="10"/>
      <c r="EFM150" s="10"/>
      <c r="EFN150" s="10"/>
      <c r="EFO150" s="10"/>
      <c r="EFP150" s="10"/>
      <c r="EFQ150" s="10"/>
      <c r="EFR150" s="10"/>
      <c r="EFS150" s="10"/>
      <c r="EFT150" s="10"/>
      <c r="EFU150" s="10"/>
      <c r="EFV150" s="10"/>
      <c r="EFW150" s="10"/>
      <c r="EFX150" s="10"/>
      <c r="EFY150" s="10"/>
      <c r="EFZ150" s="10"/>
      <c r="EGA150" s="10"/>
      <c r="EGB150" s="10"/>
      <c r="EGC150" s="10"/>
      <c r="EGD150" s="10"/>
      <c r="EGE150" s="10"/>
      <c r="EGF150" s="10"/>
      <c r="EGG150" s="10"/>
      <c r="EGH150" s="10"/>
      <c r="EGI150" s="10"/>
      <c r="EGJ150" s="10"/>
      <c r="EGK150" s="10"/>
      <c r="EGL150" s="10"/>
      <c r="EGM150" s="10"/>
      <c r="EGN150" s="10"/>
      <c r="EGO150" s="10"/>
      <c r="EGP150" s="10"/>
      <c r="EGQ150" s="10"/>
      <c r="EGR150" s="10"/>
      <c r="EGS150" s="10"/>
      <c r="EGT150" s="10"/>
      <c r="EGU150" s="10"/>
      <c r="EGV150" s="10"/>
      <c r="EGW150" s="10"/>
      <c r="EGX150" s="10"/>
      <c r="EGY150" s="10"/>
      <c r="EGZ150" s="10"/>
      <c r="EHA150" s="10"/>
      <c r="EHB150" s="10"/>
      <c r="EHC150" s="10"/>
      <c r="EHD150" s="10"/>
      <c r="EHE150" s="10"/>
      <c r="EHF150" s="10"/>
      <c r="EHG150" s="10"/>
      <c r="EHH150" s="10"/>
      <c r="EHI150" s="10"/>
      <c r="EHJ150" s="10"/>
      <c r="EHK150" s="10"/>
      <c r="EHL150" s="10"/>
      <c r="EHM150" s="10"/>
      <c r="EHN150" s="10"/>
      <c r="EHO150" s="10"/>
      <c r="EHP150" s="10"/>
      <c r="EHQ150" s="10"/>
      <c r="EHR150" s="10"/>
      <c r="EHS150" s="10"/>
      <c r="EHT150" s="10"/>
      <c r="EHU150" s="10"/>
      <c r="EHV150" s="10"/>
      <c r="EHW150" s="10"/>
      <c r="EHX150" s="10"/>
      <c r="EHY150" s="10"/>
      <c r="EHZ150" s="10"/>
      <c r="EIA150" s="10"/>
      <c r="EIB150" s="10"/>
      <c r="EIC150" s="10"/>
      <c r="EID150" s="10"/>
      <c r="EIE150" s="10"/>
      <c r="EIF150" s="10"/>
      <c r="EIG150" s="10"/>
      <c r="EIH150" s="10"/>
      <c r="EII150" s="10"/>
      <c r="EIJ150" s="10"/>
      <c r="EIK150" s="10"/>
      <c r="EIL150" s="10"/>
      <c r="EIM150" s="10"/>
      <c r="EIN150" s="10"/>
      <c r="EIO150" s="10"/>
      <c r="EIP150" s="10"/>
      <c r="EIQ150" s="10"/>
      <c r="EIR150" s="10"/>
      <c r="EIS150" s="10"/>
      <c r="EIT150" s="10"/>
      <c r="EIU150" s="10"/>
      <c r="EIV150" s="10"/>
      <c r="EIW150" s="10"/>
      <c r="EIX150" s="10"/>
      <c r="EIY150" s="10"/>
      <c r="EIZ150" s="10"/>
      <c r="EJA150" s="10"/>
      <c r="EJB150" s="10"/>
      <c r="EJC150" s="10"/>
      <c r="EJD150" s="10"/>
      <c r="EJE150" s="10"/>
      <c r="EJF150" s="10"/>
      <c r="EJG150" s="10"/>
      <c r="EJH150" s="10"/>
      <c r="EJI150" s="10"/>
      <c r="EJJ150" s="10"/>
      <c r="EJK150" s="10"/>
      <c r="EJL150" s="10"/>
      <c r="EJM150" s="10"/>
      <c r="EJN150" s="10"/>
      <c r="EJO150" s="10"/>
      <c r="EJP150" s="10"/>
      <c r="EJQ150" s="10"/>
      <c r="EJR150" s="10"/>
      <c r="EJS150" s="10"/>
      <c r="EJT150" s="10"/>
      <c r="EJU150" s="10"/>
      <c r="EJV150" s="10"/>
      <c r="EJW150" s="10"/>
      <c r="EJX150" s="10"/>
      <c r="EJY150" s="10"/>
      <c r="EJZ150" s="10"/>
      <c r="EKA150" s="10"/>
      <c r="EKB150" s="10"/>
      <c r="EKC150" s="10"/>
      <c r="EKD150" s="10"/>
      <c r="EKE150" s="10"/>
      <c r="EKF150" s="10"/>
      <c r="EKG150" s="10"/>
      <c r="EKH150" s="10"/>
      <c r="EKI150" s="10"/>
      <c r="EKJ150" s="10"/>
      <c r="EKK150" s="10"/>
      <c r="EKL150" s="10"/>
      <c r="EKM150" s="10"/>
      <c r="EKN150" s="10"/>
      <c r="EKO150" s="10"/>
      <c r="EKP150" s="10"/>
      <c r="EKQ150" s="10"/>
      <c r="EKR150" s="10"/>
      <c r="EKS150" s="10"/>
      <c r="EKT150" s="10"/>
      <c r="EKU150" s="10"/>
      <c r="EKV150" s="10"/>
      <c r="EKW150" s="10"/>
      <c r="EKX150" s="10"/>
      <c r="EKY150" s="10"/>
      <c r="EKZ150" s="10"/>
      <c r="ELA150" s="10"/>
      <c r="ELB150" s="10"/>
      <c r="ELC150" s="10"/>
      <c r="ELD150" s="10"/>
      <c r="ELE150" s="10"/>
      <c r="ELF150" s="10"/>
      <c r="ELG150" s="10"/>
      <c r="ELH150" s="10"/>
      <c r="ELI150" s="10"/>
      <c r="ELJ150" s="10"/>
      <c r="ELK150" s="10"/>
      <c r="ELL150" s="10"/>
      <c r="ELM150" s="10"/>
      <c r="ELN150" s="10"/>
      <c r="ELO150" s="10"/>
      <c r="ELP150" s="10"/>
      <c r="ELQ150" s="10"/>
      <c r="ELR150" s="10"/>
      <c r="ELS150" s="10"/>
      <c r="ELT150" s="10"/>
      <c r="ELU150" s="10"/>
      <c r="ELV150" s="10"/>
      <c r="ELW150" s="10"/>
      <c r="ELX150" s="10"/>
      <c r="ELY150" s="10"/>
      <c r="ELZ150" s="10"/>
      <c r="EMA150" s="10"/>
      <c r="EMB150" s="10"/>
      <c r="EMC150" s="10"/>
      <c r="EMD150" s="10"/>
      <c r="EME150" s="10"/>
      <c r="EMF150" s="10"/>
      <c r="EMG150" s="10"/>
      <c r="EMH150" s="10"/>
      <c r="EMI150" s="10"/>
      <c r="EMJ150" s="10"/>
      <c r="EMK150" s="10"/>
      <c r="EML150" s="10"/>
      <c r="EMM150" s="10"/>
      <c r="EMN150" s="10"/>
      <c r="EMO150" s="10"/>
      <c r="EMP150" s="10"/>
      <c r="EMQ150" s="10"/>
      <c r="EMR150" s="10"/>
      <c r="EMS150" s="10"/>
      <c r="EMT150" s="10"/>
      <c r="EMU150" s="10"/>
      <c r="EMV150" s="10"/>
      <c r="EMW150" s="10"/>
      <c r="EMX150" s="10"/>
      <c r="EMY150" s="10"/>
      <c r="EMZ150" s="10"/>
      <c r="ENA150" s="10"/>
      <c r="ENB150" s="10"/>
      <c r="ENC150" s="10"/>
      <c r="END150" s="10"/>
      <c r="ENE150" s="10"/>
      <c r="ENF150" s="10"/>
      <c r="ENG150" s="10"/>
      <c r="ENH150" s="10"/>
      <c r="ENI150" s="10"/>
      <c r="ENJ150" s="10"/>
      <c r="ENK150" s="10"/>
      <c r="ENL150" s="10"/>
      <c r="ENM150" s="10"/>
      <c r="ENN150" s="10"/>
      <c r="ENO150" s="10"/>
      <c r="ENP150" s="10"/>
      <c r="ENQ150" s="10"/>
      <c r="ENR150" s="10"/>
      <c r="ENS150" s="10"/>
      <c r="ENT150" s="10"/>
      <c r="ENU150" s="10"/>
      <c r="ENV150" s="10"/>
      <c r="ENW150" s="10"/>
      <c r="ENX150" s="10"/>
      <c r="ENY150" s="10"/>
      <c r="ENZ150" s="10"/>
      <c r="EOA150" s="10"/>
      <c r="EOB150" s="10"/>
      <c r="EOC150" s="10"/>
      <c r="EOD150" s="10"/>
      <c r="EOE150" s="10"/>
      <c r="EOF150" s="10"/>
      <c r="EOG150" s="10"/>
      <c r="EOH150" s="10"/>
      <c r="EOI150" s="10"/>
      <c r="EOJ150" s="10"/>
      <c r="EOK150" s="10"/>
      <c r="EOL150" s="10"/>
      <c r="EOM150" s="10"/>
      <c r="EON150" s="10"/>
      <c r="EOO150" s="10"/>
      <c r="EOP150" s="10"/>
      <c r="EOQ150" s="10"/>
      <c r="EOR150" s="10"/>
      <c r="EOS150" s="10"/>
      <c r="EOT150" s="10"/>
      <c r="EOU150" s="10"/>
      <c r="EOV150" s="10"/>
      <c r="EOW150" s="10"/>
      <c r="EOX150" s="10"/>
      <c r="EOY150" s="10"/>
      <c r="EOZ150" s="10"/>
      <c r="EPA150" s="10"/>
      <c r="EPB150" s="10"/>
      <c r="EPC150" s="10"/>
      <c r="EPD150" s="10"/>
      <c r="EPE150" s="10"/>
      <c r="EPF150" s="10"/>
      <c r="EPG150" s="10"/>
      <c r="EPH150" s="10"/>
      <c r="EPI150" s="10"/>
      <c r="EPJ150" s="10"/>
      <c r="EPK150" s="10"/>
      <c r="EPL150" s="10"/>
      <c r="EPM150" s="10"/>
      <c r="EPN150" s="10"/>
      <c r="EPO150" s="10"/>
      <c r="EPP150" s="10"/>
      <c r="EPQ150" s="10"/>
      <c r="EPR150" s="10"/>
      <c r="EPS150" s="10"/>
      <c r="EPT150" s="10"/>
      <c r="EPU150" s="10"/>
      <c r="EPV150" s="10"/>
      <c r="EPW150" s="10"/>
      <c r="EPX150" s="10"/>
      <c r="EPY150" s="10"/>
      <c r="EPZ150" s="10"/>
      <c r="EQA150" s="10"/>
      <c r="EQB150" s="10"/>
      <c r="EQC150" s="10"/>
      <c r="EQD150" s="10"/>
      <c r="EQE150" s="10"/>
      <c r="EQF150" s="10"/>
      <c r="EQG150" s="10"/>
      <c r="EQH150" s="10"/>
      <c r="EQI150" s="10"/>
      <c r="EQJ150" s="10"/>
      <c r="EQK150" s="10"/>
      <c r="EQL150" s="10"/>
      <c r="EQM150" s="10"/>
      <c r="EQN150" s="10"/>
      <c r="EQO150" s="10"/>
      <c r="EQP150" s="10"/>
      <c r="EQQ150" s="10"/>
      <c r="EQR150" s="10"/>
      <c r="EQS150" s="10"/>
      <c r="EQT150" s="10"/>
      <c r="EQU150" s="10"/>
      <c r="EQV150" s="10"/>
      <c r="EQW150" s="10"/>
      <c r="EQX150" s="10"/>
      <c r="EQY150" s="10"/>
      <c r="EQZ150" s="10"/>
      <c r="ERA150" s="10"/>
      <c r="ERB150" s="10"/>
      <c r="ERC150" s="10"/>
      <c r="ERD150" s="10"/>
      <c r="ERE150" s="10"/>
      <c r="ERF150" s="10"/>
      <c r="ERG150" s="10"/>
      <c r="ERH150" s="10"/>
      <c r="ERI150" s="10"/>
      <c r="ERJ150" s="10"/>
      <c r="ERK150" s="10"/>
      <c r="ERL150" s="10"/>
      <c r="ERM150" s="10"/>
      <c r="ERN150" s="10"/>
      <c r="ERO150" s="10"/>
      <c r="ERP150" s="10"/>
      <c r="ERQ150" s="10"/>
      <c r="ERR150" s="10"/>
      <c r="ERS150" s="10"/>
      <c r="ERT150" s="10"/>
      <c r="ERU150" s="10"/>
      <c r="ERV150" s="10"/>
      <c r="ERW150" s="10"/>
      <c r="ERX150" s="10"/>
      <c r="ERY150" s="10"/>
      <c r="ERZ150" s="10"/>
      <c r="ESA150" s="10"/>
      <c r="ESB150" s="10"/>
      <c r="ESC150" s="10"/>
      <c r="ESD150" s="10"/>
      <c r="ESE150" s="10"/>
      <c r="ESF150" s="10"/>
      <c r="ESG150" s="10"/>
      <c r="ESH150" s="10"/>
      <c r="ESI150" s="10"/>
      <c r="ESJ150" s="10"/>
      <c r="ESK150" s="10"/>
      <c r="ESL150" s="10"/>
      <c r="ESM150" s="10"/>
      <c r="ESN150" s="10"/>
      <c r="ESO150" s="10"/>
      <c r="ESP150" s="10"/>
      <c r="ESQ150" s="10"/>
      <c r="ESR150" s="10"/>
      <c r="ESS150" s="10"/>
      <c r="EST150" s="10"/>
      <c r="ESU150" s="10"/>
      <c r="ESV150" s="10"/>
      <c r="ESW150" s="10"/>
      <c r="ESX150" s="10"/>
      <c r="ESY150" s="10"/>
      <c r="ESZ150" s="10"/>
      <c r="ETA150" s="10"/>
      <c r="ETB150" s="10"/>
      <c r="ETC150" s="10"/>
      <c r="ETD150" s="10"/>
      <c r="ETE150" s="10"/>
      <c r="ETF150" s="10"/>
      <c r="ETG150" s="10"/>
      <c r="ETH150" s="10"/>
      <c r="ETI150" s="10"/>
      <c r="ETJ150" s="10"/>
      <c r="ETK150" s="10"/>
      <c r="ETL150" s="10"/>
      <c r="ETM150" s="10"/>
      <c r="ETN150" s="10"/>
      <c r="ETO150" s="10"/>
      <c r="ETP150" s="10"/>
      <c r="ETQ150" s="10"/>
      <c r="ETR150" s="10"/>
      <c r="ETS150" s="10"/>
      <c r="ETT150" s="10"/>
      <c r="ETU150" s="10"/>
      <c r="ETV150" s="10"/>
      <c r="ETW150" s="10"/>
      <c r="ETX150" s="10"/>
      <c r="ETY150" s="10"/>
      <c r="ETZ150" s="10"/>
      <c r="EUA150" s="10"/>
      <c r="EUB150" s="10"/>
      <c r="EUC150" s="10"/>
      <c r="EUD150" s="10"/>
      <c r="EUE150" s="10"/>
      <c r="EUF150" s="10"/>
      <c r="EUG150" s="10"/>
      <c r="EUH150" s="10"/>
      <c r="EUI150" s="10"/>
      <c r="EUJ150" s="10"/>
      <c r="EUK150" s="10"/>
      <c r="EUL150" s="10"/>
      <c r="EUM150" s="10"/>
      <c r="EUN150" s="10"/>
      <c r="EUO150" s="10"/>
      <c r="EUP150" s="10"/>
      <c r="EUQ150" s="10"/>
      <c r="EUR150" s="10"/>
      <c r="EUS150" s="10"/>
      <c r="EUT150" s="10"/>
      <c r="EUU150" s="10"/>
      <c r="EUV150" s="10"/>
      <c r="EUW150" s="10"/>
      <c r="EUX150" s="10"/>
      <c r="EUY150" s="10"/>
      <c r="EUZ150" s="10"/>
      <c r="EVA150" s="10"/>
      <c r="EVB150" s="10"/>
      <c r="EVC150" s="10"/>
      <c r="EVD150" s="10"/>
      <c r="EVE150" s="10"/>
      <c r="EVF150" s="10"/>
      <c r="EVG150" s="10"/>
      <c r="EVH150" s="10"/>
      <c r="EVI150" s="10"/>
      <c r="EVJ150" s="10"/>
      <c r="EVK150" s="10"/>
      <c r="EVL150" s="10"/>
      <c r="EVM150" s="10"/>
      <c r="EVN150" s="10"/>
      <c r="EVO150" s="10"/>
      <c r="EVP150" s="10"/>
      <c r="EVQ150" s="10"/>
      <c r="EVR150" s="10"/>
      <c r="EVS150" s="10"/>
      <c r="EVT150" s="10"/>
      <c r="EVU150" s="10"/>
      <c r="EVV150" s="10"/>
      <c r="EVW150" s="10"/>
      <c r="EVX150" s="10"/>
      <c r="EVY150" s="10"/>
      <c r="EVZ150" s="10"/>
      <c r="EWA150" s="10"/>
      <c r="EWB150" s="10"/>
      <c r="EWC150" s="10"/>
      <c r="EWD150" s="10"/>
      <c r="EWE150" s="10"/>
      <c r="EWF150" s="10"/>
      <c r="EWG150" s="10"/>
      <c r="EWH150" s="10"/>
      <c r="EWI150" s="10"/>
      <c r="EWJ150" s="10"/>
      <c r="EWK150" s="10"/>
      <c r="EWL150" s="10"/>
      <c r="EWM150" s="10"/>
      <c r="EWN150" s="10"/>
      <c r="EWO150" s="10"/>
      <c r="EWP150" s="10"/>
      <c r="EWQ150" s="10"/>
      <c r="EWR150" s="10"/>
      <c r="EWS150" s="10"/>
      <c r="EWT150" s="10"/>
      <c r="EWU150" s="10"/>
      <c r="EWV150" s="10"/>
      <c r="EWW150" s="10"/>
      <c r="EWX150" s="10"/>
      <c r="EWY150" s="10"/>
      <c r="EWZ150" s="10"/>
      <c r="EXA150" s="10"/>
      <c r="EXB150" s="10"/>
      <c r="EXC150" s="10"/>
      <c r="EXD150" s="10"/>
      <c r="EXE150" s="10"/>
      <c r="EXF150" s="10"/>
      <c r="EXG150" s="10"/>
      <c r="EXH150" s="10"/>
      <c r="EXI150" s="10"/>
      <c r="EXJ150" s="10"/>
      <c r="EXK150" s="10"/>
      <c r="EXL150" s="10"/>
      <c r="EXM150" s="10"/>
      <c r="EXN150" s="10"/>
      <c r="EXO150" s="10"/>
      <c r="EXP150" s="10"/>
      <c r="EXQ150" s="10"/>
      <c r="EXR150" s="10"/>
      <c r="EXS150" s="10"/>
      <c r="EXT150" s="10"/>
      <c r="EXU150" s="10"/>
      <c r="EXV150" s="10"/>
      <c r="EXW150" s="10"/>
      <c r="EXX150" s="10"/>
      <c r="EXY150" s="10"/>
      <c r="EXZ150" s="10"/>
      <c r="EYA150" s="10"/>
      <c r="EYB150" s="10"/>
      <c r="EYC150" s="10"/>
      <c r="EYD150" s="10"/>
      <c r="EYE150" s="10"/>
      <c r="EYF150" s="10"/>
      <c r="EYG150" s="10"/>
      <c r="EYH150" s="10"/>
      <c r="EYI150" s="10"/>
      <c r="EYJ150" s="10"/>
      <c r="EYK150" s="10"/>
      <c r="EYL150" s="10"/>
      <c r="EYM150" s="10"/>
      <c r="EYN150" s="10"/>
      <c r="EYO150" s="10"/>
      <c r="EYP150" s="10"/>
      <c r="EYQ150" s="10"/>
      <c r="EYR150" s="10"/>
      <c r="EYS150" s="10"/>
      <c r="EYT150" s="10"/>
      <c r="EYU150" s="10"/>
      <c r="EYV150" s="10"/>
      <c r="EYW150" s="10"/>
      <c r="EYX150" s="10"/>
      <c r="EYY150" s="10"/>
      <c r="EYZ150" s="10"/>
      <c r="EZA150" s="10"/>
      <c r="EZB150" s="10"/>
      <c r="EZC150" s="10"/>
      <c r="EZD150" s="10"/>
      <c r="EZE150" s="10"/>
      <c r="EZF150" s="10"/>
      <c r="EZG150" s="10"/>
      <c r="EZH150" s="10"/>
      <c r="EZI150" s="10"/>
      <c r="EZJ150" s="10"/>
      <c r="EZK150" s="10"/>
      <c r="EZL150" s="10"/>
      <c r="EZM150" s="10"/>
      <c r="EZN150" s="10"/>
      <c r="EZO150" s="10"/>
      <c r="EZP150" s="10"/>
      <c r="EZQ150" s="10"/>
      <c r="EZR150" s="10"/>
      <c r="EZS150" s="10"/>
      <c r="EZT150" s="10"/>
      <c r="EZU150" s="10"/>
      <c r="EZV150" s="10"/>
      <c r="EZW150" s="10"/>
      <c r="EZX150" s="10"/>
      <c r="EZY150" s="10"/>
      <c r="EZZ150" s="10"/>
      <c r="FAA150" s="10"/>
      <c r="FAB150" s="10"/>
      <c r="FAC150" s="10"/>
      <c r="FAD150" s="10"/>
      <c r="FAE150" s="10"/>
      <c r="FAF150" s="10"/>
      <c r="FAG150" s="10"/>
      <c r="FAH150" s="10"/>
      <c r="FAI150" s="10"/>
      <c r="FAJ150" s="10"/>
      <c r="FAK150" s="10"/>
      <c r="FAL150" s="10"/>
      <c r="FAM150" s="10"/>
      <c r="FAN150" s="10"/>
      <c r="FAO150" s="10"/>
      <c r="FAP150" s="10"/>
      <c r="FAQ150" s="10"/>
      <c r="FAR150" s="10"/>
      <c r="FAS150" s="10"/>
      <c r="FAT150" s="10"/>
      <c r="FAU150" s="10"/>
      <c r="FAV150" s="10"/>
      <c r="FAW150" s="10"/>
      <c r="FAX150" s="10"/>
      <c r="FAY150" s="10"/>
      <c r="FAZ150" s="10"/>
      <c r="FBA150" s="10"/>
      <c r="FBB150" s="10"/>
      <c r="FBC150" s="10"/>
      <c r="FBD150" s="10"/>
      <c r="FBE150" s="10"/>
      <c r="FBF150" s="10"/>
      <c r="FBG150" s="10"/>
      <c r="FBH150" s="10"/>
      <c r="FBI150" s="10"/>
      <c r="FBJ150" s="10"/>
      <c r="FBK150" s="10"/>
      <c r="FBL150" s="10"/>
      <c r="FBM150" s="10"/>
      <c r="FBN150" s="10"/>
      <c r="FBO150" s="10"/>
      <c r="FBP150" s="10"/>
      <c r="FBQ150" s="10"/>
      <c r="FBR150" s="10"/>
      <c r="FBS150" s="10"/>
      <c r="FBT150" s="10"/>
      <c r="FBU150" s="10"/>
      <c r="FBV150" s="10"/>
      <c r="FBW150" s="10"/>
      <c r="FBX150" s="10"/>
      <c r="FBY150" s="10"/>
      <c r="FBZ150" s="10"/>
      <c r="FCA150" s="10"/>
      <c r="FCB150" s="10"/>
      <c r="FCC150" s="10"/>
      <c r="FCD150" s="10"/>
      <c r="FCE150" s="10"/>
      <c r="FCF150" s="10"/>
      <c r="FCG150" s="10"/>
      <c r="FCH150" s="10"/>
      <c r="FCI150" s="10"/>
      <c r="FCJ150" s="10"/>
      <c r="FCK150" s="10"/>
      <c r="FCL150" s="10"/>
      <c r="FCM150" s="10"/>
      <c r="FCN150" s="10"/>
      <c r="FCO150" s="10"/>
      <c r="FCP150" s="10"/>
      <c r="FCQ150" s="10"/>
      <c r="FCR150" s="10"/>
      <c r="FCS150" s="10"/>
      <c r="FCT150" s="10"/>
      <c r="FCU150" s="10"/>
      <c r="FCV150" s="10"/>
      <c r="FCW150" s="10"/>
      <c r="FCX150" s="10"/>
      <c r="FCY150" s="10"/>
      <c r="FCZ150" s="10"/>
      <c r="FDA150" s="10"/>
      <c r="FDB150" s="10"/>
      <c r="FDC150" s="10"/>
      <c r="FDD150" s="10"/>
      <c r="FDE150" s="10"/>
      <c r="FDF150" s="10"/>
      <c r="FDG150" s="10"/>
      <c r="FDH150" s="10"/>
      <c r="FDI150" s="10"/>
      <c r="FDJ150" s="10"/>
      <c r="FDK150" s="10"/>
      <c r="FDL150" s="10"/>
      <c r="FDM150" s="10"/>
      <c r="FDN150" s="10"/>
      <c r="FDO150" s="10"/>
      <c r="FDP150" s="10"/>
      <c r="FDQ150" s="10"/>
      <c r="FDR150" s="10"/>
      <c r="FDS150" s="10"/>
      <c r="FDT150" s="10"/>
      <c r="FDU150" s="10"/>
      <c r="FDV150" s="10"/>
      <c r="FDW150" s="10"/>
      <c r="FDX150" s="10"/>
      <c r="FDY150" s="10"/>
      <c r="FDZ150" s="10"/>
      <c r="FEA150" s="10"/>
      <c r="FEB150" s="10"/>
      <c r="FEC150" s="10"/>
      <c r="FED150" s="10"/>
      <c r="FEE150" s="10"/>
      <c r="FEF150" s="10"/>
      <c r="FEG150" s="10"/>
      <c r="FEH150" s="10"/>
      <c r="FEI150" s="10"/>
      <c r="FEJ150" s="10"/>
      <c r="FEK150" s="10"/>
      <c r="FEL150" s="10"/>
      <c r="FEM150" s="10"/>
      <c r="FEN150" s="10"/>
      <c r="FEO150" s="10"/>
      <c r="FEP150" s="10"/>
      <c r="FEQ150" s="10"/>
      <c r="FER150" s="10"/>
      <c r="FES150" s="10"/>
      <c r="FET150" s="10"/>
      <c r="FEU150" s="10"/>
      <c r="FEV150" s="10"/>
      <c r="FEW150" s="10"/>
      <c r="FEX150" s="10"/>
      <c r="FEY150" s="10"/>
      <c r="FEZ150" s="10"/>
      <c r="FFA150" s="10"/>
      <c r="FFB150" s="10"/>
      <c r="FFC150" s="10"/>
      <c r="FFD150" s="10"/>
      <c r="FFE150" s="10"/>
      <c r="FFF150" s="10"/>
      <c r="FFG150" s="10"/>
      <c r="FFH150" s="10"/>
      <c r="FFI150" s="10"/>
      <c r="FFJ150" s="10"/>
      <c r="FFK150" s="10"/>
      <c r="FFL150" s="10"/>
      <c r="FFM150" s="10"/>
      <c r="FFN150" s="10"/>
      <c r="FFO150" s="10"/>
      <c r="FFP150" s="10"/>
      <c r="FFQ150" s="10"/>
      <c r="FFR150" s="10"/>
      <c r="FFS150" s="10"/>
      <c r="FFT150" s="10"/>
      <c r="FFU150" s="10"/>
      <c r="FFV150" s="10"/>
      <c r="FFW150" s="10"/>
      <c r="FFX150" s="10"/>
      <c r="FFY150" s="10"/>
      <c r="FFZ150" s="10"/>
      <c r="FGA150" s="10"/>
      <c r="FGB150" s="10"/>
      <c r="FGC150" s="10"/>
      <c r="FGD150" s="10"/>
      <c r="FGE150" s="10"/>
      <c r="FGF150" s="10"/>
      <c r="FGG150" s="10"/>
      <c r="FGH150" s="10"/>
      <c r="FGI150" s="10"/>
      <c r="FGJ150" s="10"/>
      <c r="FGK150" s="10"/>
      <c r="FGL150" s="10"/>
      <c r="FGM150" s="10"/>
      <c r="FGN150" s="10"/>
      <c r="FGO150" s="10"/>
      <c r="FGP150" s="10"/>
      <c r="FGQ150" s="10"/>
      <c r="FGR150" s="10"/>
      <c r="FGS150" s="10"/>
      <c r="FGT150" s="10"/>
      <c r="FGU150" s="10"/>
      <c r="FGV150" s="10"/>
      <c r="FGW150" s="10"/>
      <c r="FGX150" s="10"/>
      <c r="FGY150" s="10"/>
      <c r="FGZ150" s="10"/>
      <c r="FHA150" s="10"/>
      <c r="FHB150" s="10"/>
      <c r="FHC150" s="10"/>
      <c r="FHD150" s="10"/>
      <c r="FHE150" s="10"/>
      <c r="FHF150" s="10"/>
      <c r="FHG150" s="10"/>
      <c r="FHH150" s="10"/>
      <c r="FHI150" s="10"/>
      <c r="FHJ150" s="10"/>
      <c r="FHK150" s="10"/>
      <c r="FHL150" s="10"/>
      <c r="FHM150" s="10"/>
      <c r="FHN150" s="10"/>
      <c r="FHO150" s="10"/>
      <c r="FHP150" s="10"/>
      <c r="FHQ150" s="10"/>
      <c r="FHR150" s="10"/>
      <c r="FHS150" s="10"/>
      <c r="FHT150" s="10"/>
      <c r="FHU150" s="10"/>
      <c r="FHV150" s="10"/>
      <c r="FHW150" s="10"/>
      <c r="FHX150" s="10"/>
      <c r="FHY150" s="10"/>
      <c r="FHZ150" s="10"/>
      <c r="FIA150" s="10"/>
      <c r="FIB150" s="10"/>
      <c r="FIC150" s="10"/>
      <c r="FID150" s="10"/>
      <c r="FIE150" s="10"/>
      <c r="FIF150" s="10"/>
      <c r="FIG150" s="10"/>
      <c r="FIH150" s="10"/>
      <c r="FII150" s="10"/>
      <c r="FIJ150" s="10"/>
      <c r="FIK150" s="10"/>
      <c r="FIL150" s="10"/>
      <c r="FIM150" s="10"/>
      <c r="FIN150" s="10"/>
      <c r="FIO150" s="10"/>
      <c r="FIP150" s="10"/>
      <c r="FIQ150" s="10"/>
      <c r="FIR150" s="10"/>
      <c r="FIS150" s="10"/>
      <c r="FIT150" s="10"/>
      <c r="FIU150" s="10"/>
      <c r="FIV150" s="10"/>
      <c r="FIW150" s="10"/>
      <c r="FIX150" s="10"/>
      <c r="FIY150" s="10"/>
      <c r="FIZ150" s="10"/>
      <c r="FJA150" s="10"/>
      <c r="FJB150" s="10"/>
      <c r="FJC150" s="10"/>
      <c r="FJD150" s="10"/>
      <c r="FJE150" s="10"/>
      <c r="FJF150" s="10"/>
      <c r="FJG150" s="10"/>
      <c r="FJH150" s="10"/>
      <c r="FJI150" s="10"/>
      <c r="FJJ150" s="10"/>
      <c r="FJK150" s="10"/>
      <c r="FJL150" s="10"/>
      <c r="FJM150" s="10"/>
      <c r="FJN150" s="10"/>
      <c r="FJO150" s="10"/>
      <c r="FJP150" s="10"/>
      <c r="FJQ150" s="10"/>
      <c r="FJR150" s="10"/>
      <c r="FJS150" s="10"/>
      <c r="FJT150" s="10"/>
      <c r="FJU150" s="10"/>
      <c r="FJV150" s="10"/>
      <c r="FJW150" s="10"/>
      <c r="FJX150" s="10"/>
      <c r="FJY150" s="10"/>
      <c r="FJZ150" s="10"/>
      <c r="FKA150" s="10"/>
      <c r="FKB150" s="10"/>
      <c r="FKC150" s="10"/>
      <c r="FKD150" s="10"/>
      <c r="FKE150" s="10"/>
      <c r="FKF150" s="10"/>
      <c r="FKG150" s="10"/>
      <c r="FKH150" s="10"/>
      <c r="FKI150" s="10"/>
      <c r="FKJ150" s="10"/>
      <c r="FKK150" s="10"/>
      <c r="FKL150" s="10"/>
      <c r="FKM150" s="10"/>
      <c r="FKN150" s="10"/>
      <c r="FKO150" s="10"/>
      <c r="FKP150" s="10"/>
      <c r="FKQ150" s="10"/>
      <c r="FKR150" s="10"/>
      <c r="FKS150" s="10"/>
      <c r="FKT150" s="10"/>
      <c r="FKU150" s="10"/>
      <c r="FKV150" s="10"/>
      <c r="FKW150" s="10"/>
      <c r="FKX150" s="10"/>
      <c r="FKY150" s="10"/>
      <c r="FKZ150" s="10"/>
      <c r="FLA150" s="10"/>
      <c r="FLB150" s="10"/>
      <c r="FLC150" s="10"/>
      <c r="FLD150" s="10"/>
      <c r="FLE150" s="10"/>
      <c r="FLF150" s="10"/>
      <c r="FLG150" s="10"/>
      <c r="FLH150" s="10"/>
      <c r="FLI150" s="10"/>
      <c r="FLJ150" s="10"/>
      <c r="FLK150" s="10"/>
      <c r="FLL150" s="10"/>
      <c r="FLM150" s="10"/>
      <c r="FLN150" s="10"/>
      <c r="FLO150" s="10"/>
      <c r="FLP150" s="10"/>
      <c r="FLQ150" s="10"/>
      <c r="FLR150" s="10"/>
      <c r="FLS150" s="10"/>
      <c r="FLT150" s="10"/>
      <c r="FLU150" s="10"/>
      <c r="FLV150" s="10"/>
      <c r="FLW150" s="10"/>
      <c r="FLX150" s="10"/>
      <c r="FLY150" s="10"/>
      <c r="FLZ150" s="10"/>
      <c r="FMA150" s="10"/>
      <c r="FMB150" s="10"/>
      <c r="FMC150" s="10"/>
      <c r="FMD150" s="10"/>
      <c r="FME150" s="10"/>
      <c r="FMF150" s="10"/>
      <c r="FMG150" s="10"/>
      <c r="FMH150" s="10"/>
      <c r="FMI150" s="10"/>
      <c r="FMJ150" s="10"/>
      <c r="FMK150" s="10"/>
      <c r="FML150" s="10"/>
      <c r="FMM150" s="10"/>
      <c r="FMN150" s="10"/>
      <c r="FMO150" s="10"/>
      <c r="FMP150" s="10"/>
      <c r="FMQ150" s="10"/>
      <c r="FMR150" s="10"/>
      <c r="FMS150" s="10"/>
      <c r="FMT150" s="10"/>
      <c r="FMU150" s="10"/>
      <c r="FMV150" s="10"/>
      <c r="FMW150" s="10"/>
      <c r="FMX150" s="10"/>
      <c r="FMY150" s="10"/>
      <c r="FMZ150" s="10"/>
      <c r="FNA150" s="10"/>
      <c r="FNB150" s="10"/>
      <c r="FNC150" s="10"/>
      <c r="FND150" s="10"/>
      <c r="FNE150" s="10"/>
      <c r="FNF150" s="10"/>
      <c r="FNG150" s="10"/>
      <c r="FNH150" s="10"/>
      <c r="FNI150" s="10"/>
      <c r="FNJ150" s="10"/>
      <c r="FNK150" s="10"/>
      <c r="FNL150" s="10"/>
      <c r="FNM150" s="10"/>
      <c r="FNN150" s="10"/>
      <c r="FNO150" s="10"/>
      <c r="FNP150" s="10"/>
      <c r="FNQ150" s="10"/>
      <c r="FNR150" s="10"/>
      <c r="FNS150" s="10"/>
      <c r="FNT150" s="10"/>
      <c r="FNU150" s="10"/>
      <c r="FNV150" s="10"/>
      <c r="FNW150" s="10"/>
      <c r="FNX150" s="10"/>
      <c r="FNY150" s="10"/>
      <c r="FNZ150" s="10"/>
      <c r="FOA150" s="10"/>
      <c r="FOB150" s="10"/>
      <c r="FOC150" s="10"/>
      <c r="FOD150" s="10"/>
      <c r="FOE150" s="10"/>
      <c r="FOF150" s="10"/>
      <c r="FOG150" s="10"/>
      <c r="FOH150" s="10"/>
      <c r="FOI150" s="10"/>
      <c r="FOJ150" s="10"/>
      <c r="FOK150" s="10"/>
      <c r="FOL150" s="10"/>
      <c r="FOM150" s="10"/>
      <c r="FON150" s="10"/>
      <c r="FOO150" s="10"/>
      <c r="FOP150" s="10"/>
      <c r="FOQ150" s="10"/>
      <c r="FOR150" s="10"/>
      <c r="FOS150" s="10"/>
      <c r="FOT150" s="10"/>
      <c r="FOU150" s="10"/>
      <c r="FOV150" s="10"/>
      <c r="FOW150" s="10"/>
      <c r="FOX150" s="10"/>
      <c r="FOY150" s="10"/>
      <c r="FOZ150" s="10"/>
      <c r="FPA150" s="10"/>
      <c r="FPB150" s="10"/>
      <c r="FPC150" s="10"/>
      <c r="FPD150" s="10"/>
      <c r="FPE150" s="10"/>
      <c r="FPF150" s="10"/>
      <c r="FPG150" s="10"/>
      <c r="FPH150" s="10"/>
      <c r="FPI150" s="10"/>
      <c r="FPJ150" s="10"/>
      <c r="FPK150" s="10"/>
      <c r="FPL150" s="10"/>
      <c r="FPM150" s="10"/>
      <c r="FPN150" s="10"/>
      <c r="FPO150" s="10"/>
      <c r="FPP150" s="10"/>
      <c r="FPQ150" s="10"/>
      <c r="FPR150" s="10"/>
      <c r="FPS150" s="10"/>
      <c r="FPT150" s="10"/>
      <c r="FPU150" s="10"/>
      <c r="FPV150" s="10"/>
      <c r="FPW150" s="10"/>
      <c r="FPX150" s="10"/>
      <c r="FPY150" s="10"/>
      <c r="FPZ150" s="10"/>
      <c r="FQA150" s="10"/>
      <c r="FQB150" s="10"/>
      <c r="FQC150" s="10"/>
      <c r="FQD150" s="10"/>
      <c r="FQE150" s="10"/>
      <c r="FQF150" s="10"/>
      <c r="FQG150" s="10"/>
      <c r="FQH150" s="10"/>
      <c r="FQI150" s="10"/>
      <c r="FQJ150" s="10"/>
      <c r="FQK150" s="10"/>
      <c r="FQL150" s="10"/>
      <c r="FQM150" s="10"/>
      <c r="FQN150" s="10"/>
      <c r="FQO150" s="10"/>
      <c r="FQP150" s="10"/>
      <c r="FQQ150" s="10"/>
      <c r="FQR150" s="10"/>
      <c r="FQS150" s="10"/>
      <c r="FQT150" s="10"/>
      <c r="FQU150" s="10"/>
      <c r="FQV150" s="10"/>
      <c r="FQW150" s="10"/>
      <c r="FQX150" s="10"/>
      <c r="FQY150" s="10"/>
      <c r="FQZ150" s="10"/>
      <c r="FRA150" s="10"/>
      <c r="FRB150" s="10"/>
      <c r="FRC150" s="10"/>
      <c r="FRD150" s="10"/>
      <c r="FRE150" s="10"/>
      <c r="FRF150" s="10"/>
      <c r="FRG150" s="10"/>
      <c r="FRH150" s="10"/>
      <c r="FRI150" s="10"/>
      <c r="FRJ150" s="10"/>
      <c r="FRK150" s="10"/>
      <c r="FRL150" s="10"/>
      <c r="FRM150" s="10"/>
      <c r="FRN150" s="10"/>
      <c r="FRO150" s="10"/>
      <c r="FRP150" s="10"/>
      <c r="FRQ150" s="10"/>
      <c r="FRR150" s="10"/>
      <c r="FRS150" s="10"/>
      <c r="FRT150" s="10"/>
      <c r="FRU150" s="10"/>
      <c r="FRV150" s="10"/>
      <c r="FRW150" s="10"/>
      <c r="FRX150" s="10"/>
      <c r="FRY150" s="10"/>
      <c r="FRZ150" s="10"/>
      <c r="FSA150" s="10"/>
      <c r="FSB150" s="10"/>
      <c r="FSC150" s="10"/>
      <c r="FSD150" s="10"/>
      <c r="FSE150" s="10"/>
      <c r="FSF150" s="10"/>
      <c r="FSG150" s="10"/>
      <c r="FSH150" s="10"/>
      <c r="FSI150" s="10"/>
      <c r="FSJ150" s="10"/>
      <c r="FSK150" s="10"/>
      <c r="FSL150" s="10"/>
      <c r="FSM150" s="10"/>
      <c r="FSN150" s="10"/>
      <c r="FSO150" s="10"/>
      <c r="FSP150" s="10"/>
      <c r="FSQ150" s="10"/>
      <c r="FSR150" s="10"/>
      <c r="FSS150" s="10"/>
      <c r="FST150" s="10"/>
      <c r="FSU150" s="10"/>
      <c r="FSV150" s="10"/>
      <c r="FSW150" s="10"/>
      <c r="FSX150" s="10"/>
      <c r="FSY150" s="10"/>
      <c r="FSZ150" s="10"/>
      <c r="FTA150" s="10"/>
      <c r="FTB150" s="10"/>
      <c r="FTC150" s="10"/>
      <c r="FTD150" s="10"/>
      <c r="FTE150" s="10"/>
      <c r="FTF150" s="10"/>
      <c r="FTG150" s="10"/>
      <c r="FTH150" s="10"/>
      <c r="FTI150" s="10"/>
      <c r="FTJ150" s="10"/>
      <c r="FTK150" s="10"/>
      <c r="FTL150" s="10"/>
      <c r="FTM150" s="10"/>
      <c r="FTN150" s="10"/>
      <c r="FTO150" s="10"/>
      <c r="FTP150" s="10"/>
      <c r="FTQ150" s="10"/>
      <c r="FTR150" s="10"/>
      <c r="FTS150" s="10"/>
      <c r="FTT150" s="10"/>
      <c r="FTU150" s="10"/>
      <c r="FTV150" s="10"/>
      <c r="FTW150" s="10"/>
      <c r="FTX150" s="10"/>
      <c r="FTY150" s="10"/>
      <c r="FTZ150" s="10"/>
      <c r="FUA150" s="10"/>
      <c r="FUB150" s="10"/>
      <c r="FUC150" s="10"/>
      <c r="FUD150" s="10"/>
      <c r="FUE150" s="10"/>
      <c r="FUF150" s="10"/>
      <c r="FUG150" s="10"/>
      <c r="FUH150" s="10"/>
      <c r="FUI150" s="10"/>
      <c r="FUJ150" s="10"/>
      <c r="FUK150" s="10"/>
      <c r="FUL150" s="10"/>
      <c r="FUM150" s="10"/>
      <c r="FUN150" s="10"/>
      <c r="FUO150" s="10"/>
      <c r="FUP150" s="10"/>
      <c r="FUQ150" s="10"/>
      <c r="FUR150" s="10"/>
      <c r="FUS150" s="10"/>
      <c r="FUT150" s="10"/>
      <c r="FUU150" s="10"/>
      <c r="FUV150" s="10"/>
      <c r="FUW150" s="10"/>
      <c r="FUX150" s="10"/>
      <c r="FUY150" s="10"/>
      <c r="FUZ150" s="10"/>
      <c r="FVA150" s="10"/>
      <c r="FVB150" s="10"/>
      <c r="FVC150" s="10"/>
      <c r="FVD150" s="10"/>
      <c r="FVE150" s="10"/>
      <c r="FVF150" s="10"/>
      <c r="FVG150" s="10"/>
      <c r="FVH150" s="10"/>
      <c r="FVI150" s="10"/>
      <c r="FVJ150" s="10"/>
      <c r="FVK150" s="10"/>
      <c r="FVL150" s="10"/>
      <c r="FVM150" s="10"/>
      <c r="FVN150" s="10"/>
      <c r="FVO150" s="10"/>
      <c r="FVP150" s="10"/>
      <c r="FVQ150" s="10"/>
      <c r="FVR150" s="10"/>
      <c r="FVS150" s="10"/>
      <c r="FVT150" s="10"/>
      <c r="FVU150" s="10"/>
      <c r="FVV150" s="10"/>
      <c r="FVW150" s="10"/>
      <c r="FVX150" s="10"/>
      <c r="FVY150" s="10"/>
      <c r="FVZ150" s="10"/>
      <c r="FWA150" s="10"/>
      <c r="FWB150" s="10"/>
      <c r="FWC150" s="10"/>
      <c r="FWD150" s="10"/>
      <c r="FWE150" s="10"/>
      <c r="FWF150" s="10"/>
      <c r="FWG150" s="10"/>
      <c r="FWH150" s="10"/>
      <c r="FWI150" s="10"/>
      <c r="FWJ150" s="10"/>
      <c r="FWK150" s="10"/>
      <c r="FWL150" s="10"/>
      <c r="FWM150" s="10"/>
      <c r="FWN150" s="10"/>
      <c r="FWO150" s="10"/>
      <c r="FWP150" s="10"/>
      <c r="FWQ150" s="10"/>
      <c r="FWR150" s="10"/>
      <c r="FWS150" s="10"/>
      <c r="FWT150" s="10"/>
      <c r="FWU150" s="10"/>
      <c r="FWV150" s="10"/>
      <c r="FWW150" s="10"/>
      <c r="FWX150" s="10"/>
      <c r="FWY150" s="10"/>
      <c r="FWZ150" s="10"/>
      <c r="FXA150" s="10"/>
      <c r="FXB150" s="10"/>
      <c r="FXC150" s="10"/>
      <c r="FXD150" s="10"/>
      <c r="FXE150" s="10"/>
      <c r="FXF150" s="10"/>
      <c r="FXG150" s="10"/>
      <c r="FXH150" s="10"/>
      <c r="FXI150" s="10"/>
      <c r="FXJ150" s="10"/>
      <c r="FXK150" s="10"/>
      <c r="FXL150" s="10"/>
      <c r="FXM150" s="10"/>
      <c r="FXN150" s="10"/>
      <c r="FXO150" s="10"/>
      <c r="FXP150" s="10"/>
      <c r="FXQ150" s="10"/>
      <c r="FXR150" s="10"/>
      <c r="FXS150" s="10"/>
      <c r="FXT150" s="10"/>
      <c r="FXU150" s="10"/>
      <c r="FXV150" s="10"/>
      <c r="FXW150" s="10"/>
      <c r="FXX150" s="10"/>
      <c r="FXY150" s="10"/>
      <c r="FXZ150" s="10"/>
      <c r="FYA150" s="10"/>
      <c r="FYB150" s="10"/>
      <c r="FYC150" s="10"/>
      <c r="FYD150" s="10"/>
      <c r="FYE150" s="10"/>
      <c r="FYF150" s="10"/>
      <c r="FYG150" s="10"/>
      <c r="FYH150" s="10"/>
      <c r="FYI150" s="10"/>
      <c r="FYJ150" s="10"/>
      <c r="FYK150" s="10"/>
      <c r="FYL150" s="10"/>
      <c r="FYM150" s="10"/>
      <c r="FYN150" s="10"/>
      <c r="FYO150" s="10"/>
      <c r="FYP150" s="10"/>
      <c r="FYQ150" s="10"/>
      <c r="FYR150" s="10"/>
      <c r="FYS150" s="10"/>
      <c r="FYT150" s="10"/>
      <c r="FYU150" s="10"/>
      <c r="FYV150" s="10"/>
      <c r="FYW150" s="10"/>
      <c r="FYX150" s="10"/>
      <c r="FYY150" s="10"/>
      <c r="FYZ150" s="10"/>
      <c r="FZA150" s="10"/>
      <c r="FZB150" s="10"/>
      <c r="FZC150" s="10"/>
      <c r="FZD150" s="10"/>
      <c r="FZE150" s="10"/>
      <c r="FZF150" s="10"/>
      <c r="FZG150" s="10"/>
      <c r="FZH150" s="10"/>
      <c r="FZI150" s="10"/>
      <c r="FZJ150" s="10"/>
      <c r="FZK150" s="10"/>
      <c r="FZL150" s="10"/>
      <c r="FZM150" s="10"/>
      <c r="FZN150" s="10"/>
      <c r="FZO150" s="10"/>
      <c r="FZP150" s="10"/>
      <c r="FZQ150" s="10"/>
      <c r="FZR150" s="10"/>
      <c r="FZS150" s="10"/>
      <c r="FZT150" s="10"/>
      <c r="FZU150" s="10"/>
      <c r="FZV150" s="10"/>
      <c r="FZW150" s="10"/>
      <c r="FZX150" s="10"/>
      <c r="FZY150" s="10"/>
      <c r="FZZ150" s="10"/>
      <c r="GAA150" s="10"/>
      <c r="GAB150" s="10"/>
      <c r="GAC150" s="10"/>
      <c r="GAD150" s="10"/>
      <c r="GAE150" s="10"/>
      <c r="GAF150" s="10"/>
      <c r="GAG150" s="10"/>
      <c r="GAH150" s="10"/>
      <c r="GAI150" s="10"/>
      <c r="GAJ150" s="10"/>
      <c r="GAK150" s="10"/>
      <c r="GAL150" s="10"/>
      <c r="GAM150" s="10"/>
      <c r="GAN150" s="10"/>
      <c r="GAO150" s="10"/>
      <c r="GAP150" s="10"/>
      <c r="GAQ150" s="10"/>
      <c r="GAR150" s="10"/>
      <c r="GAS150" s="10"/>
      <c r="GAT150" s="10"/>
      <c r="GAU150" s="10"/>
      <c r="GAV150" s="10"/>
      <c r="GAW150" s="10"/>
      <c r="GAX150" s="10"/>
      <c r="GAY150" s="10"/>
      <c r="GAZ150" s="10"/>
      <c r="GBA150" s="10"/>
      <c r="GBB150" s="10"/>
      <c r="GBC150" s="10"/>
      <c r="GBD150" s="10"/>
      <c r="GBE150" s="10"/>
      <c r="GBF150" s="10"/>
      <c r="GBG150" s="10"/>
      <c r="GBH150" s="10"/>
      <c r="GBI150" s="10"/>
      <c r="GBJ150" s="10"/>
      <c r="GBK150" s="10"/>
      <c r="GBL150" s="10"/>
      <c r="GBM150" s="10"/>
      <c r="GBN150" s="10"/>
      <c r="GBO150" s="10"/>
      <c r="GBP150" s="10"/>
      <c r="GBQ150" s="10"/>
      <c r="GBR150" s="10"/>
      <c r="GBS150" s="10"/>
      <c r="GBT150" s="10"/>
      <c r="GBU150" s="10"/>
      <c r="GBV150" s="10"/>
      <c r="GBW150" s="10"/>
      <c r="GBX150" s="10"/>
      <c r="GBY150" s="10"/>
      <c r="GBZ150" s="10"/>
      <c r="GCA150" s="10"/>
      <c r="GCB150" s="10"/>
      <c r="GCC150" s="10"/>
      <c r="GCD150" s="10"/>
      <c r="GCE150" s="10"/>
      <c r="GCF150" s="10"/>
      <c r="GCG150" s="10"/>
      <c r="GCH150" s="10"/>
      <c r="GCI150" s="10"/>
      <c r="GCJ150" s="10"/>
      <c r="GCK150" s="10"/>
      <c r="GCL150" s="10"/>
      <c r="GCM150" s="10"/>
      <c r="GCN150" s="10"/>
      <c r="GCO150" s="10"/>
      <c r="GCP150" s="10"/>
      <c r="GCQ150" s="10"/>
      <c r="GCR150" s="10"/>
      <c r="GCS150" s="10"/>
      <c r="GCT150" s="10"/>
      <c r="GCU150" s="10"/>
      <c r="GCV150" s="10"/>
      <c r="GCW150" s="10"/>
      <c r="GCX150" s="10"/>
      <c r="GCY150" s="10"/>
      <c r="GCZ150" s="10"/>
      <c r="GDA150" s="10"/>
      <c r="GDB150" s="10"/>
      <c r="GDC150" s="10"/>
      <c r="GDD150" s="10"/>
      <c r="GDE150" s="10"/>
      <c r="GDF150" s="10"/>
      <c r="GDG150" s="10"/>
      <c r="GDH150" s="10"/>
      <c r="GDI150" s="10"/>
      <c r="GDJ150" s="10"/>
      <c r="GDK150" s="10"/>
      <c r="GDL150" s="10"/>
      <c r="GDM150" s="10"/>
      <c r="GDN150" s="10"/>
      <c r="GDO150" s="10"/>
      <c r="GDP150" s="10"/>
      <c r="GDQ150" s="10"/>
      <c r="GDR150" s="10"/>
      <c r="GDS150" s="10"/>
      <c r="GDT150" s="10"/>
      <c r="GDU150" s="10"/>
      <c r="GDV150" s="10"/>
      <c r="GDW150" s="10"/>
      <c r="GDX150" s="10"/>
      <c r="GDY150" s="10"/>
      <c r="GDZ150" s="10"/>
      <c r="GEA150" s="10"/>
      <c r="GEB150" s="10"/>
      <c r="GEC150" s="10"/>
      <c r="GED150" s="10"/>
      <c r="GEE150" s="10"/>
      <c r="GEF150" s="10"/>
      <c r="GEG150" s="10"/>
      <c r="GEH150" s="10"/>
      <c r="GEI150" s="10"/>
      <c r="GEJ150" s="10"/>
      <c r="GEK150" s="10"/>
      <c r="GEL150" s="10"/>
      <c r="GEM150" s="10"/>
      <c r="GEN150" s="10"/>
      <c r="GEO150" s="10"/>
      <c r="GEP150" s="10"/>
      <c r="GEQ150" s="10"/>
      <c r="GER150" s="10"/>
      <c r="GES150" s="10"/>
      <c r="GET150" s="10"/>
      <c r="GEU150" s="10"/>
      <c r="GEV150" s="10"/>
      <c r="GEW150" s="10"/>
      <c r="GEX150" s="10"/>
      <c r="GEY150" s="10"/>
      <c r="GEZ150" s="10"/>
      <c r="GFA150" s="10"/>
      <c r="GFB150" s="10"/>
      <c r="GFC150" s="10"/>
      <c r="GFD150" s="10"/>
      <c r="GFE150" s="10"/>
      <c r="GFF150" s="10"/>
      <c r="GFG150" s="10"/>
      <c r="GFH150" s="10"/>
      <c r="GFI150" s="10"/>
      <c r="GFJ150" s="10"/>
      <c r="GFK150" s="10"/>
      <c r="GFL150" s="10"/>
      <c r="GFM150" s="10"/>
      <c r="GFN150" s="10"/>
      <c r="GFO150" s="10"/>
      <c r="GFP150" s="10"/>
      <c r="GFQ150" s="10"/>
      <c r="GFR150" s="10"/>
      <c r="GFS150" s="10"/>
      <c r="GFT150" s="10"/>
      <c r="GFU150" s="10"/>
      <c r="GFV150" s="10"/>
      <c r="GFW150" s="10"/>
      <c r="GFX150" s="10"/>
      <c r="GFY150" s="10"/>
      <c r="GFZ150" s="10"/>
      <c r="GGA150" s="10"/>
      <c r="GGB150" s="10"/>
      <c r="GGC150" s="10"/>
      <c r="GGD150" s="10"/>
      <c r="GGE150" s="10"/>
      <c r="GGF150" s="10"/>
      <c r="GGG150" s="10"/>
      <c r="GGH150" s="10"/>
      <c r="GGI150" s="10"/>
      <c r="GGJ150" s="10"/>
      <c r="GGK150" s="10"/>
      <c r="GGL150" s="10"/>
      <c r="GGM150" s="10"/>
      <c r="GGN150" s="10"/>
      <c r="GGO150" s="10"/>
      <c r="GGP150" s="10"/>
      <c r="GGQ150" s="10"/>
      <c r="GGR150" s="10"/>
      <c r="GGS150" s="10"/>
      <c r="GGT150" s="10"/>
      <c r="GGU150" s="10"/>
      <c r="GGV150" s="10"/>
      <c r="GGW150" s="10"/>
      <c r="GGX150" s="10"/>
      <c r="GGY150" s="10"/>
      <c r="GGZ150" s="10"/>
      <c r="GHA150" s="10"/>
      <c r="GHB150" s="10"/>
      <c r="GHC150" s="10"/>
      <c r="GHD150" s="10"/>
      <c r="GHE150" s="10"/>
      <c r="GHF150" s="10"/>
      <c r="GHG150" s="10"/>
      <c r="GHH150" s="10"/>
      <c r="GHI150" s="10"/>
      <c r="GHJ150" s="10"/>
      <c r="GHK150" s="10"/>
      <c r="GHL150" s="10"/>
      <c r="GHM150" s="10"/>
      <c r="GHN150" s="10"/>
      <c r="GHO150" s="10"/>
      <c r="GHP150" s="10"/>
      <c r="GHQ150" s="10"/>
      <c r="GHR150" s="10"/>
      <c r="GHS150" s="10"/>
      <c r="GHT150" s="10"/>
      <c r="GHU150" s="10"/>
      <c r="GHV150" s="10"/>
      <c r="GHW150" s="10"/>
      <c r="GHX150" s="10"/>
      <c r="GHY150" s="10"/>
      <c r="GHZ150" s="10"/>
      <c r="GIA150" s="10"/>
      <c r="GIB150" s="10"/>
      <c r="GIC150" s="10"/>
      <c r="GID150" s="10"/>
      <c r="GIE150" s="10"/>
      <c r="GIF150" s="10"/>
      <c r="GIG150" s="10"/>
      <c r="GIH150" s="10"/>
      <c r="GII150" s="10"/>
      <c r="GIJ150" s="10"/>
      <c r="GIK150" s="10"/>
      <c r="GIL150" s="10"/>
      <c r="GIM150" s="10"/>
      <c r="GIN150" s="10"/>
      <c r="GIO150" s="10"/>
      <c r="GIP150" s="10"/>
      <c r="GIQ150" s="10"/>
      <c r="GIR150" s="10"/>
      <c r="GIS150" s="10"/>
      <c r="GIT150" s="10"/>
      <c r="GIU150" s="10"/>
      <c r="GIV150" s="10"/>
      <c r="GIW150" s="10"/>
      <c r="GIX150" s="10"/>
      <c r="GIY150" s="10"/>
      <c r="GIZ150" s="10"/>
      <c r="GJA150" s="10"/>
      <c r="GJB150" s="10"/>
      <c r="GJC150" s="10"/>
      <c r="GJD150" s="10"/>
      <c r="GJE150" s="10"/>
      <c r="GJF150" s="10"/>
      <c r="GJG150" s="10"/>
      <c r="GJH150" s="10"/>
      <c r="GJI150" s="10"/>
      <c r="GJJ150" s="10"/>
      <c r="GJK150" s="10"/>
      <c r="GJL150" s="10"/>
      <c r="GJM150" s="10"/>
      <c r="GJN150" s="10"/>
      <c r="GJO150" s="10"/>
      <c r="GJP150" s="10"/>
      <c r="GJQ150" s="10"/>
      <c r="GJR150" s="10"/>
      <c r="GJS150" s="10"/>
      <c r="GJT150" s="10"/>
      <c r="GJU150" s="10"/>
      <c r="GJV150" s="10"/>
      <c r="GJW150" s="10"/>
      <c r="GJX150" s="10"/>
      <c r="GJY150" s="10"/>
      <c r="GJZ150" s="10"/>
      <c r="GKA150" s="10"/>
      <c r="GKB150" s="10"/>
      <c r="GKC150" s="10"/>
      <c r="GKD150" s="10"/>
      <c r="GKE150" s="10"/>
      <c r="GKF150" s="10"/>
      <c r="GKG150" s="10"/>
      <c r="GKH150" s="10"/>
      <c r="GKI150" s="10"/>
      <c r="GKJ150" s="10"/>
      <c r="GKK150" s="10"/>
      <c r="GKL150" s="10"/>
      <c r="GKM150" s="10"/>
      <c r="GKN150" s="10"/>
      <c r="GKO150" s="10"/>
      <c r="GKP150" s="10"/>
      <c r="GKQ150" s="10"/>
      <c r="GKR150" s="10"/>
      <c r="GKS150" s="10"/>
      <c r="GKT150" s="10"/>
      <c r="GKU150" s="10"/>
      <c r="GKV150" s="10"/>
      <c r="GKW150" s="10"/>
      <c r="GKX150" s="10"/>
      <c r="GKY150" s="10"/>
      <c r="GKZ150" s="10"/>
      <c r="GLA150" s="10"/>
      <c r="GLB150" s="10"/>
      <c r="GLC150" s="10"/>
      <c r="GLD150" s="10"/>
      <c r="GLE150" s="10"/>
      <c r="GLF150" s="10"/>
      <c r="GLG150" s="10"/>
      <c r="GLH150" s="10"/>
      <c r="GLI150" s="10"/>
      <c r="GLJ150" s="10"/>
      <c r="GLK150" s="10"/>
      <c r="GLL150" s="10"/>
      <c r="GLM150" s="10"/>
      <c r="GLN150" s="10"/>
      <c r="GLO150" s="10"/>
      <c r="GLP150" s="10"/>
      <c r="GLQ150" s="10"/>
      <c r="GLR150" s="10"/>
      <c r="GLS150" s="10"/>
      <c r="GLT150" s="10"/>
      <c r="GLU150" s="10"/>
      <c r="GLV150" s="10"/>
      <c r="GLW150" s="10"/>
      <c r="GLX150" s="10"/>
      <c r="GLY150" s="10"/>
      <c r="GLZ150" s="10"/>
      <c r="GMA150" s="10"/>
      <c r="GMB150" s="10"/>
      <c r="GMC150" s="10"/>
      <c r="GMD150" s="10"/>
      <c r="GME150" s="10"/>
      <c r="GMF150" s="10"/>
      <c r="GMG150" s="10"/>
      <c r="GMH150" s="10"/>
      <c r="GMI150" s="10"/>
      <c r="GMJ150" s="10"/>
      <c r="GMK150" s="10"/>
      <c r="GML150" s="10"/>
      <c r="GMM150" s="10"/>
      <c r="GMN150" s="10"/>
      <c r="GMO150" s="10"/>
      <c r="GMP150" s="10"/>
      <c r="GMQ150" s="10"/>
      <c r="GMR150" s="10"/>
      <c r="GMS150" s="10"/>
      <c r="GMT150" s="10"/>
      <c r="GMU150" s="10"/>
      <c r="GMV150" s="10"/>
      <c r="GMW150" s="10"/>
      <c r="GMX150" s="10"/>
      <c r="GMY150" s="10"/>
      <c r="GMZ150" s="10"/>
      <c r="GNA150" s="10"/>
      <c r="GNB150" s="10"/>
      <c r="GNC150" s="10"/>
      <c r="GND150" s="10"/>
      <c r="GNE150" s="10"/>
      <c r="GNF150" s="10"/>
      <c r="GNG150" s="10"/>
      <c r="GNH150" s="10"/>
      <c r="GNI150" s="10"/>
      <c r="GNJ150" s="10"/>
      <c r="GNK150" s="10"/>
      <c r="GNL150" s="10"/>
      <c r="GNM150" s="10"/>
      <c r="GNN150" s="10"/>
      <c r="GNO150" s="10"/>
      <c r="GNP150" s="10"/>
      <c r="GNQ150" s="10"/>
      <c r="GNR150" s="10"/>
      <c r="GNS150" s="10"/>
      <c r="GNT150" s="10"/>
      <c r="GNU150" s="10"/>
      <c r="GNV150" s="10"/>
      <c r="GNW150" s="10"/>
      <c r="GNX150" s="10"/>
      <c r="GNY150" s="10"/>
      <c r="GNZ150" s="10"/>
      <c r="GOA150" s="10"/>
      <c r="GOB150" s="10"/>
      <c r="GOC150" s="10"/>
      <c r="GOD150" s="10"/>
      <c r="GOE150" s="10"/>
      <c r="GOF150" s="10"/>
      <c r="GOG150" s="10"/>
      <c r="GOH150" s="10"/>
      <c r="GOI150" s="10"/>
      <c r="GOJ150" s="10"/>
      <c r="GOK150" s="10"/>
      <c r="GOL150" s="10"/>
      <c r="GOM150" s="10"/>
      <c r="GON150" s="10"/>
      <c r="GOO150" s="10"/>
      <c r="GOP150" s="10"/>
      <c r="GOQ150" s="10"/>
      <c r="GOR150" s="10"/>
      <c r="GOS150" s="10"/>
      <c r="GOT150" s="10"/>
      <c r="GOU150" s="10"/>
      <c r="GOV150" s="10"/>
      <c r="GOW150" s="10"/>
      <c r="GOX150" s="10"/>
      <c r="GOY150" s="10"/>
      <c r="GOZ150" s="10"/>
      <c r="GPA150" s="10"/>
      <c r="GPB150" s="10"/>
      <c r="GPC150" s="10"/>
      <c r="GPD150" s="10"/>
      <c r="GPE150" s="10"/>
      <c r="GPF150" s="10"/>
      <c r="GPG150" s="10"/>
      <c r="GPH150" s="10"/>
      <c r="GPI150" s="10"/>
      <c r="GPJ150" s="10"/>
      <c r="GPK150" s="10"/>
      <c r="GPL150" s="10"/>
      <c r="GPM150" s="10"/>
      <c r="GPN150" s="10"/>
      <c r="GPO150" s="10"/>
      <c r="GPP150" s="10"/>
      <c r="GPQ150" s="10"/>
      <c r="GPR150" s="10"/>
      <c r="GPS150" s="10"/>
      <c r="GPT150" s="10"/>
      <c r="GPU150" s="10"/>
      <c r="GPV150" s="10"/>
      <c r="GPW150" s="10"/>
      <c r="GPX150" s="10"/>
      <c r="GPY150" s="10"/>
      <c r="GPZ150" s="10"/>
      <c r="GQA150" s="10"/>
      <c r="GQB150" s="10"/>
      <c r="GQC150" s="10"/>
      <c r="GQD150" s="10"/>
      <c r="GQE150" s="10"/>
      <c r="GQF150" s="10"/>
      <c r="GQG150" s="10"/>
      <c r="GQH150" s="10"/>
      <c r="GQI150" s="10"/>
      <c r="GQJ150" s="10"/>
      <c r="GQK150" s="10"/>
      <c r="GQL150" s="10"/>
      <c r="GQM150" s="10"/>
      <c r="GQN150" s="10"/>
      <c r="GQO150" s="10"/>
      <c r="GQP150" s="10"/>
      <c r="GQQ150" s="10"/>
      <c r="GQR150" s="10"/>
      <c r="GQS150" s="10"/>
      <c r="GQT150" s="10"/>
      <c r="GQU150" s="10"/>
      <c r="GQV150" s="10"/>
      <c r="GQW150" s="10"/>
      <c r="GQX150" s="10"/>
      <c r="GQY150" s="10"/>
      <c r="GQZ150" s="10"/>
      <c r="GRA150" s="10"/>
      <c r="GRB150" s="10"/>
      <c r="GRC150" s="10"/>
      <c r="GRD150" s="10"/>
      <c r="GRE150" s="10"/>
      <c r="GRF150" s="10"/>
      <c r="GRG150" s="10"/>
      <c r="GRH150" s="10"/>
      <c r="GRI150" s="10"/>
      <c r="GRJ150" s="10"/>
      <c r="GRK150" s="10"/>
      <c r="GRL150" s="10"/>
      <c r="GRM150" s="10"/>
      <c r="GRN150" s="10"/>
      <c r="GRO150" s="10"/>
      <c r="GRP150" s="10"/>
      <c r="GRQ150" s="10"/>
      <c r="GRR150" s="10"/>
      <c r="GRS150" s="10"/>
      <c r="GRT150" s="10"/>
      <c r="GRU150" s="10"/>
      <c r="GRV150" s="10"/>
      <c r="GRW150" s="10"/>
      <c r="GRX150" s="10"/>
      <c r="GRY150" s="10"/>
      <c r="GRZ150" s="10"/>
      <c r="GSA150" s="10"/>
      <c r="GSB150" s="10"/>
      <c r="GSC150" s="10"/>
      <c r="GSD150" s="10"/>
      <c r="GSE150" s="10"/>
      <c r="GSF150" s="10"/>
      <c r="GSG150" s="10"/>
      <c r="GSH150" s="10"/>
      <c r="GSI150" s="10"/>
      <c r="GSJ150" s="10"/>
      <c r="GSK150" s="10"/>
      <c r="GSL150" s="10"/>
      <c r="GSM150" s="10"/>
      <c r="GSN150" s="10"/>
      <c r="GSO150" s="10"/>
      <c r="GSP150" s="10"/>
      <c r="GSQ150" s="10"/>
      <c r="GSR150" s="10"/>
      <c r="GSS150" s="10"/>
      <c r="GST150" s="10"/>
      <c r="GSU150" s="10"/>
      <c r="GSV150" s="10"/>
      <c r="GSW150" s="10"/>
      <c r="GSX150" s="10"/>
      <c r="GSY150" s="10"/>
      <c r="GSZ150" s="10"/>
      <c r="GTA150" s="10"/>
      <c r="GTB150" s="10"/>
      <c r="GTC150" s="10"/>
      <c r="GTD150" s="10"/>
      <c r="GTE150" s="10"/>
      <c r="GTF150" s="10"/>
      <c r="GTG150" s="10"/>
      <c r="GTH150" s="10"/>
      <c r="GTI150" s="10"/>
      <c r="GTJ150" s="10"/>
      <c r="GTK150" s="10"/>
      <c r="GTL150" s="10"/>
      <c r="GTM150" s="10"/>
      <c r="GTN150" s="10"/>
      <c r="GTO150" s="10"/>
      <c r="GTP150" s="10"/>
      <c r="GTQ150" s="10"/>
      <c r="GTR150" s="10"/>
      <c r="GTS150" s="10"/>
      <c r="GTT150" s="10"/>
      <c r="GTU150" s="10"/>
      <c r="GTV150" s="10"/>
      <c r="GTW150" s="10"/>
      <c r="GTX150" s="10"/>
      <c r="GTY150" s="10"/>
      <c r="GTZ150" s="10"/>
      <c r="GUA150" s="10"/>
      <c r="GUB150" s="10"/>
      <c r="GUC150" s="10"/>
      <c r="GUD150" s="10"/>
      <c r="GUE150" s="10"/>
      <c r="GUF150" s="10"/>
      <c r="GUG150" s="10"/>
      <c r="GUH150" s="10"/>
      <c r="GUI150" s="10"/>
      <c r="GUJ150" s="10"/>
      <c r="GUK150" s="10"/>
      <c r="GUL150" s="10"/>
      <c r="GUM150" s="10"/>
      <c r="GUN150" s="10"/>
      <c r="GUO150" s="10"/>
      <c r="GUP150" s="10"/>
      <c r="GUQ150" s="10"/>
      <c r="GUR150" s="10"/>
      <c r="GUS150" s="10"/>
      <c r="GUT150" s="10"/>
      <c r="GUU150" s="10"/>
      <c r="GUV150" s="10"/>
      <c r="GUW150" s="10"/>
      <c r="GUX150" s="10"/>
      <c r="GUY150" s="10"/>
      <c r="GUZ150" s="10"/>
      <c r="GVA150" s="10"/>
      <c r="GVB150" s="10"/>
      <c r="GVC150" s="10"/>
      <c r="GVD150" s="10"/>
      <c r="GVE150" s="10"/>
      <c r="GVF150" s="10"/>
      <c r="GVG150" s="10"/>
      <c r="GVH150" s="10"/>
      <c r="GVI150" s="10"/>
      <c r="GVJ150" s="10"/>
      <c r="GVK150" s="10"/>
      <c r="GVL150" s="10"/>
      <c r="GVM150" s="10"/>
      <c r="GVN150" s="10"/>
      <c r="GVO150" s="10"/>
      <c r="GVP150" s="10"/>
      <c r="GVQ150" s="10"/>
      <c r="GVR150" s="10"/>
      <c r="GVS150" s="10"/>
      <c r="GVT150" s="10"/>
      <c r="GVU150" s="10"/>
      <c r="GVV150" s="10"/>
      <c r="GVW150" s="10"/>
      <c r="GVX150" s="10"/>
      <c r="GVY150" s="10"/>
      <c r="GVZ150" s="10"/>
      <c r="GWA150" s="10"/>
      <c r="GWB150" s="10"/>
      <c r="GWC150" s="10"/>
      <c r="GWD150" s="10"/>
      <c r="GWE150" s="10"/>
      <c r="GWF150" s="10"/>
      <c r="GWG150" s="10"/>
      <c r="GWH150" s="10"/>
      <c r="GWI150" s="10"/>
      <c r="GWJ150" s="10"/>
      <c r="GWK150" s="10"/>
      <c r="GWL150" s="10"/>
      <c r="GWM150" s="10"/>
      <c r="GWN150" s="10"/>
      <c r="GWO150" s="10"/>
      <c r="GWP150" s="10"/>
      <c r="GWQ150" s="10"/>
      <c r="GWR150" s="10"/>
      <c r="GWS150" s="10"/>
      <c r="GWT150" s="10"/>
      <c r="GWU150" s="10"/>
      <c r="GWV150" s="10"/>
      <c r="GWW150" s="10"/>
      <c r="GWX150" s="10"/>
      <c r="GWY150" s="10"/>
      <c r="GWZ150" s="10"/>
      <c r="GXA150" s="10"/>
      <c r="GXB150" s="10"/>
      <c r="GXC150" s="10"/>
      <c r="GXD150" s="10"/>
      <c r="GXE150" s="10"/>
      <c r="GXF150" s="10"/>
      <c r="GXG150" s="10"/>
      <c r="GXH150" s="10"/>
      <c r="GXI150" s="10"/>
      <c r="GXJ150" s="10"/>
      <c r="GXK150" s="10"/>
      <c r="GXL150" s="10"/>
      <c r="GXM150" s="10"/>
      <c r="GXN150" s="10"/>
      <c r="GXO150" s="10"/>
      <c r="GXP150" s="10"/>
      <c r="GXQ150" s="10"/>
      <c r="GXR150" s="10"/>
      <c r="GXS150" s="10"/>
      <c r="GXT150" s="10"/>
      <c r="GXU150" s="10"/>
      <c r="GXV150" s="10"/>
      <c r="GXW150" s="10"/>
      <c r="GXX150" s="10"/>
      <c r="GXY150" s="10"/>
      <c r="GXZ150" s="10"/>
      <c r="GYA150" s="10"/>
      <c r="GYB150" s="10"/>
      <c r="GYC150" s="10"/>
      <c r="GYD150" s="10"/>
      <c r="GYE150" s="10"/>
      <c r="GYF150" s="10"/>
      <c r="GYG150" s="10"/>
      <c r="GYH150" s="10"/>
      <c r="GYI150" s="10"/>
      <c r="GYJ150" s="10"/>
      <c r="GYK150" s="10"/>
      <c r="GYL150" s="10"/>
      <c r="GYM150" s="10"/>
      <c r="GYN150" s="10"/>
      <c r="GYO150" s="10"/>
      <c r="GYP150" s="10"/>
      <c r="GYQ150" s="10"/>
      <c r="GYR150" s="10"/>
      <c r="GYS150" s="10"/>
      <c r="GYT150" s="10"/>
      <c r="GYU150" s="10"/>
      <c r="GYV150" s="10"/>
      <c r="GYW150" s="10"/>
      <c r="GYX150" s="10"/>
      <c r="GYY150" s="10"/>
      <c r="GYZ150" s="10"/>
      <c r="GZA150" s="10"/>
      <c r="GZB150" s="10"/>
      <c r="GZC150" s="10"/>
      <c r="GZD150" s="10"/>
      <c r="GZE150" s="10"/>
      <c r="GZF150" s="10"/>
      <c r="GZG150" s="10"/>
      <c r="GZH150" s="10"/>
      <c r="GZI150" s="10"/>
      <c r="GZJ150" s="10"/>
      <c r="GZK150" s="10"/>
      <c r="GZL150" s="10"/>
      <c r="GZM150" s="10"/>
      <c r="GZN150" s="10"/>
      <c r="GZO150" s="10"/>
      <c r="GZP150" s="10"/>
      <c r="GZQ150" s="10"/>
      <c r="GZR150" s="10"/>
      <c r="GZS150" s="10"/>
      <c r="GZT150" s="10"/>
      <c r="GZU150" s="10"/>
      <c r="GZV150" s="10"/>
      <c r="GZW150" s="10"/>
      <c r="GZX150" s="10"/>
      <c r="GZY150" s="10"/>
      <c r="GZZ150" s="10"/>
      <c r="HAA150" s="10"/>
      <c r="HAB150" s="10"/>
      <c r="HAC150" s="10"/>
      <c r="HAD150" s="10"/>
      <c r="HAE150" s="10"/>
      <c r="HAF150" s="10"/>
      <c r="HAG150" s="10"/>
      <c r="HAH150" s="10"/>
      <c r="HAI150" s="10"/>
      <c r="HAJ150" s="10"/>
      <c r="HAK150" s="10"/>
      <c r="HAL150" s="10"/>
      <c r="HAM150" s="10"/>
      <c r="HAN150" s="10"/>
      <c r="HAO150" s="10"/>
      <c r="HAP150" s="10"/>
      <c r="HAQ150" s="10"/>
      <c r="HAR150" s="10"/>
      <c r="HAS150" s="10"/>
      <c r="HAT150" s="10"/>
      <c r="HAU150" s="10"/>
      <c r="HAV150" s="10"/>
      <c r="HAW150" s="10"/>
      <c r="HAX150" s="10"/>
      <c r="HAY150" s="10"/>
      <c r="HAZ150" s="10"/>
      <c r="HBA150" s="10"/>
      <c r="HBB150" s="10"/>
      <c r="HBC150" s="10"/>
      <c r="HBD150" s="10"/>
      <c r="HBE150" s="10"/>
      <c r="HBF150" s="10"/>
      <c r="HBG150" s="10"/>
      <c r="HBH150" s="10"/>
      <c r="HBI150" s="10"/>
      <c r="HBJ150" s="10"/>
      <c r="HBK150" s="10"/>
      <c r="HBL150" s="10"/>
      <c r="HBM150" s="10"/>
      <c r="HBN150" s="10"/>
      <c r="HBO150" s="10"/>
      <c r="HBP150" s="10"/>
      <c r="HBQ150" s="10"/>
      <c r="HBR150" s="10"/>
      <c r="HBS150" s="10"/>
      <c r="HBT150" s="10"/>
      <c r="HBU150" s="10"/>
      <c r="HBV150" s="10"/>
      <c r="HBW150" s="10"/>
      <c r="HBX150" s="10"/>
      <c r="HBY150" s="10"/>
      <c r="HBZ150" s="10"/>
      <c r="HCA150" s="10"/>
      <c r="HCB150" s="10"/>
      <c r="HCC150" s="10"/>
      <c r="HCD150" s="10"/>
      <c r="HCE150" s="10"/>
      <c r="HCF150" s="10"/>
      <c r="HCG150" s="10"/>
      <c r="HCH150" s="10"/>
      <c r="HCI150" s="10"/>
      <c r="HCJ150" s="10"/>
      <c r="HCK150" s="10"/>
      <c r="HCL150" s="10"/>
      <c r="HCM150" s="10"/>
      <c r="HCN150" s="10"/>
      <c r="HCO150" s="10"/>
      <c r="HCP150" s="10"/>
      <c r="HCQ150" s="10"/>
      <c r="HCR150" s="10"/>
      <c r="HCS150" s="10"/>
      <c r="HCT150" s="10"/>
      <c r="HCU150" s="10"/>
      <c r="HCV150" s="10"/>
      <c r="HCW150" s="10"/>
      <c r="HCX150" s="10"/>
      <c r="HCY150" s="10"/>
      <c r="HCZ150" s="10"/>
      <c r="HDA150" s="10"/>
      <c r="HDB150" s="10"/>
      <c r="HDC150" s="10"/>
      <c r="HDD150" s="10"/>
      <c r="HDE150" s="10"/>
      <c r="HDF150" s="10"/>
      <c r="HDG150" s="10"/>
      <c r="HDH150" s="10"/>
      <c r="HDI150" s="10"/>
      <c r="HDJ150" s="10"/>
      <c r="HDK150" s="10"/>
      <c r="HDL150" s="10"/>
      <c r="HDM150" s="10"/>
      <c r="HDN150" s="10"/>
      <c r="HDO150" s="10"/>
      <c r="HDP150" s="10"/>
      <c r="HDQ150" s="10"/>
      <c r="HDR150" s="10"/>
      <c r="HDS150" s="10"/>
      <c r="HDT150" s="10"/>
      <c r="HDU150" s="10"/>
      <c r="HDV150" s="10"/>
      <c r="HDW150" s="10"/>
      <c r="HDX150" s="10"/>
      <c r="HDY150" s="10"/>
      <c r="HDZ150" s="10"/>
      <c r="HEA150" s="10"/>
      <c r="HEB150" s="10"/>
      <c r="HEC150" s="10"/>
      <c r="HED150" s="10"/>
      <c r="HEE150" s="10"/>
      <c r="HEF150" s="10"/>
      <c r="HEG150" s="10"/>
      <c r="HEH150" s="10"/>
      <c r="HEI150" s="10"/>
      <c r="HEJ150" s="10"/>
      <c r="HEK150" s="10"/>
      <c r="HEL150" s="10"/>
      <c r="HEM150" s="10"/>
      <c r="HEN150" s="10"/>
      <c r="HEO150" s="10"/>
      <c r="HEP150" s="10"/>
      <c r="HEQ150" s="10"/>
      <c r="HER150" s="10"/>
      <c r="HES150" s="10"/>
      <c r="HET150" s="10"/>
      <c r="HEU150" s="10"/>
      <c r="HEV150" s="10"/>
      <c r="HEW150" s="10"/>
      <c r="HEX150" s="10"/>
      <c r="HEY150" s="10"/>
      <c r="HEZ150" s="10"/>
      <c r="HFA150" s="10"/>
      <c r="HFB150" s="10"/>
      <c r="HFC150" s="10"/>
      <c r="HFD150" s="10"/>
      <c r="HFE150" s="10"/>
      <c r="HFF150" s="10"/>
      <c r="HFG150" s="10"/>
      <c r="HFH150" s="10"/>
      <c r="HFI150" s="10"/>
      <c r="HFJ150" s="10"/>
      <c r="HFK150" s="10"/>
      <c r="HFL150" s="10"/>
      <c r="HFM150" s="10"/>
      <c r="HFN150" s="10"/>
      <c r="HFO150" s="10"/>
      <c r="HFP150" s="10"/>
      <c r="HFQ150" s="10"/>
      <c r="HFR150" s="10"/>
      <c r="HFS150" s="10"/>
      <c r="HFT150" s="10"/>
      <c r="HFU150" s="10"/>
      <c r="HFV150" s="10"/>
      <c r="HFW150" s="10"/>
      <c r="HFX150" s="10"/>
      <c r="HFY150" s="10"/>
      <c r="HFZ150" s="10"/>
      <c r="HGA150" s="10"/>
      <c r="HGB150" s="10"/>
      <c r="HGC150" s="10"/>
      <c r="HGD150" s="10"/>
      <c r="HGE150" s="10"/>
      <c r="HGF150" s="10"/>
      <c r="HGG150" s="10"/>
      <c r="HGH150" s="10"/>
      <c r="HGI150" s="10"/>
      <c r="HGJ150" s="10"/>
      <c r="HGK150" s="10"/>
      <c r="HGL150" s="10"/>
      <c r="HGM150" s="10"/>
      <c r="HGN150" s="10"/>
      <c r="HGO150" s="10"/>
      <c r="HGP150" s="10"/>
      <c r="HGQ150" s="10"/>
      <c r="HGR150" s="10"/>
      <c r="HGS150" s="10"/>
      <c r="HGT150" s="10"/>
      <c r="HGU150" s="10"/>
      <c r="HGV150" s="10"/>
      <c r="HGW150" s="10"/>
      <c r="HGX150" s="10"/>
      <c r="HGY150" s="10"/>
      <c r="HGZ150" s="10"/>
      <c r="HHA150" s="10"/>
      <c r="HHB150" s="10"/>
      <c r="HHC150" s="10"/>
      <c r="HHD150" s="10"/>
      <c r="HHE150" s="10"/>
      <c r="HHF150" s="10"/>
      <c r="HHG150" s="10"/>
      <c r="HHH150" s="10"/>
      <c r="HHI150" s="10"/>
      <c r="HHJ150" s="10"/>
      <c r="HHK150" s="10"/>
      <c r="HHL150" s="10"/>
      <c r="HHM150" s="10"/>
      <c r="HHN150" s="10"/>
      <c r="HHO150" s="10"/>
      <c r="HHP150" s="10"/>
      <c r="HHQ150" s="10"/>
      <c r="HHR150" s="10"/>
      <c r="HHS150" s="10"/>
      <c r="HHT150" s="10"/>
      <c r="HHU150" s="10"/>
      <c r="HHV150" s="10"/>
      <c r="HHW150" s="10"/>
      <c r="HHX150" s="10"/>
      <c r="HHY150" s="10"/>
      <c r="HHZ150" s="10"/>
      <c r="HIA150" s="10"/>
      <c r="HIB150" s="10"/>
      <c r="HIC150" s="10"/>
      <c r="HID150" s="10"/>
      <c r="HIE150" s="10"/>
      <c r="HIF150" s="10"/>
      <c r="HIG150" s="10"/>
      <c r="HIH150" s="10"/>
      <c r="HII150" s="10"/>
      <c r="HIJ150" s="10"/>
      <c r="HIK150" s="10"/>
      <c r="HIL150" s="10"/>
      <c r="HIM150" s="10"/>
      <c r="HIN150" s="10"/>
      <c r="HIO150" s="10"/>
      <c r="HIP150" s="10"/>
      <c r="HIQ150" s="10"/>
      <c r="HIR150" s="10"/>
      <c r="HIS150" s="10"/>
      <c r="HIT150" s="10"/>
      <c r="HIU150" s="10"/>
      <c r="HIV150" s="10"/>
      <c r="HIW150" s="10"/>
      <c r="HIX150" s="10"/>
      <c r="HIY150" s="10"/>
      <c r="HIZ150" s="10"/>
      <c r="HJA150" s="10"/>
      <c r="HJB150" s="10"/>
      <c r="HJC150" s="10"/>
      <c r="HJD150" s="10"/>
      <c r="HJE150" s="10"/>
      <c r="HJF150" s="10"/>
      <c r="HJG150" s="10"/>
      <c r="HJH150" s="10"/>
      <c r="HJI150" s="10"/>
      <c r="HJJ150" s="10"/>
      <c r="HJK150" s="10"/>
      <c r="HJL150" s="10"/>
      <c r="HJM150" s="10"/>
      <c r="HJN150" s="10"/>
      <c r="HJO150" s="10"/>
      <c r="HJP150" s="10"/>
      <c r="HJQ150" s="10"/>
      <c r="HJR150" s="10"/>
      <c r="HJS150" s="10"/>
      <c r="HJT150" s="10"/>
      <c r="HJU150" s="10"/>
      <c r="HJV150" s="10"/>
      <c r="HJW150" s="10"/>
      <c r="HJX150" s="10"/>
      <c r="HJY150" s="10"/>
      <c r="HJZ150" s="10"/>
      <c r="HKA150" s="10"/>
      <c r="HKB150" s="10"/>
      <c r="HKC150" s="10"/>
      <c r="HKD150" s="10"/>
      <c r="HKE150" s="10"/>
      <c r="HKF150" s="10"/>
      <c r="HKG150" s="10"/>
      <c r="HKH150" s="10"/>
      <c r="HKI150" s="10"/>
      <c r="HKJ150" s="10"/>
      <c r="HKK150" s="10"/>
      <c r="HKL150" s="10"/>
      <c r="HKM150" s="10"/>
      <c r="HKN150" s="10"/>
      <c r="HKO150" s="10"/>
      <c r="HKP150" s="10"/>
      <c r="HKQ150" s="10"/>
      <c r="HKR150" s="10"/>
      <c r="HKS150" s="10"/>
      <c r="HKT150" s="10"/>
      <c r="HKU150" s="10"/>
      <c r="HKV150" s="10"/>
      <c r="HKW150" s="10"/>
      <c r="HKX150" s="10"/>
      <c r="HKY150" s="10"/>
      <c r="HKZ150" s="10"/>
      <c r="HLA150" s="10"/>
      <c r="HLB150" s="10"/>
      <c r="HLC150" s="10"/>
      <c r="HLD150" s="10"/>
      <c r="HLE150" s="10"/>
      <c r="HLF150" s="10"/>
      <c r="HLG150" s="10"/>
      <c r="HLH150" s="10"/>
      <c r="HLI150" s="10"/>
      <c r="HLJ150" s="10"/>
      <c r="HLK150" s="10"/>
      <c r="HLL150" s="10"/>
      <c r="HLM150" s="10"/>
      <c r="HLN150" s="10"/>
      <c r="HLO150" s="10"/>
      <c r="HLP150" s="10"/>
      <c r="HLQ150" s="10"/>
      <c r="HLR150" s="10"/>
      <c r="HLS150" s="10"/>
      <c r="HLT150" s="10"/>
      <c r="HLU150" s="10"/>
      <c r="HLV150" s="10"/>
      <c r="HLW150" s="10"/>
      <c r="HLX150" s="10"/>
      <c r="HLY150" s="10"/>
      <c r="HLZ150" s="10"/>
      <c r="HMA150" s="10"/>
      <c r="HMB150" s="10"/>
      <c r="HMC150" s="10"/>
      <c r="HMD150" s="10"/>
      <c r="HME150" s="10"/>
      <c r="HMF150" s="10"/>
      <c r="HMG150" s="10"/>
      <c r="HMH150" s="10"/>
      <c r="HMI150" s="10"/>
      <c r="HMJ150" s="10"/>
      <c r="HMK150" s="10"/>
      <c r="HML150" s="10"/>
      <c r="HMM150" s="10"/>
      <c r="HMN150" s="10"/>
      <c r="HMO150" s="10"/>
      <c r="HMP150" s="10"/>
      <c r="HMQ150" s="10"/>
      <c r="HMR150" s="10"/>
      <c r="HMS150" s="10"/>
      <c r="HMT150" s="10"/>
      <c r="HMU150" s="10"/>
      <c r="HMV150" s="10"/>
      <c r="HMW150" s="10"/>
      <c r="HMX150" s="10"/>
      <c r="HMY150" s="10"/>
      <c r="HMZ150" s="10"/>
      <c r="HNA150" s="10"/>
      <c r="HNB150" s="10"/>
      <c r="HNC150" s="10"/>
      <c r="HND150" s="10"/>
      <c r="HNE150" s="10"/>
      <c r="HNF150" s="10"/>
      <c r="HNG150" s="10"/>
      <c r="HNH150" s="10"/>
      <c r="HNI150" s="10"/>
      <c r="HNJ150" s="10"/>
      <c r="HNK150" s="10"/>
      <c r="HNL150" s="10"/>
      <c r="HNM150" s="10"/>
      <c r="HNN150" s="10"/>
      <c r="HNO150" s="10"/>
      <c r="HNP150" s="10"/>
      <c r="HNQ150" s="10"/>
      <c r="HNR150" s="10"/>
      <c r="HNS150" s="10"/>
      <c r="HNT150" s="10"/>
      <c r="HNU150" s="10"/>
      <c r="HNV150" s="10"/>
      <c r="HNW150" s="10"/>
      <c r="HNX150" s="10"/>
      <c r="HNY150" s="10"/>
      <c r="HNZ150" s="10"/>
      <c r="HOA150" s="10"/>
      <c r="HOB150" s="10"/>
      <c r="HOC150" s="10"/>
      <c r="HOD150" s="10"/>
      <c r="HOE150" s="10"/>
      <c r="HOF150" s="10"/>
      <c r="HOG150" s="10"/>
      <c r="HOH150" s="10"/>
      <c r="HOI150" s="10"/>
      <c r="HOJ150" s="10"/>
      <c r="HOK150" s="10"/>
      <c r="HOL150" s="10"/>
      <c r="HOM150" s="10"/>
      <c r="HON150" s="10"/>
      <c r="HOO150" s="10"/>
      <c r="HOP150" s="10"/>
      <c r="HOQ150" s="10"/>
      <c r="HOR150" s="10"/>
      <c r="HOS150" s="10"/>
      <c r="HOT150" s="10"/>
      <c r="HOU150" s="10"/>
      <c r="HOV150" s="10"/>
      <c r="HOW150" s="10"/>
      <c r="HOX150" s="10"/>
      <c r="HOY150" s="10"/>
      <c r="HOZ150" s="10"/>
      <c r="HPA150" s="10"/>
      <c r="HPB150" s="10"/>
      <c r="HPC150" s="10"/>
      <c r="HPD150" s="10"/>
      <c r="HPE150" s="10"/>
      <c r="HPF150" s="10"/>
      <c r="HPG150" s="10"/>
      <c r="HPH150" s="10"/>
      <c r="HPI150" s="10"/>
      <c r="HPJ150" s="10"/>
      <c r="HPK150" s="10"/>
      <c r="HPL150" s="10"/>
      <c r="HPM150" s="10"/>
      <c r="HPN150" s="10"/>
      <c r="HPO150" s="10"/>
      <c r="HPP150" s="10"/>
      <c r="HPQ150" s="10"/>
      <c r="HPR150" s="10"/>
      <c r="HPS150" s="10"/>
      <c r="HPT150" s="10"/>
      <c r="HPU150" s="10"/>
      <c r="HPV150" s="10"/>
      <c r="HPW150" s="10"/>
      <c r="HPX150" s="10"/>
      <c r="HPY150" s="10"/>
      <c r="HPZ150" s="10"/>
      <c r="HQA150" s="10"/>
      <c r="HQB150" s="10"/>
      <c r="HQC150" s="10"/>
      <c r="HQD150" s="10"/>
      <c r="HQE150" s="10"/>
      <c r="HQF150" s="10"/>
      <c r="HQG150" s="10"/>
      <c r="HQH150" s="10"/>
      <c r="HQI150" s="10"/>
      <c r="HQJ150" s="10"/>
      <c r="HQK150" s="10"/>
      <c r="HQL150" s="10"/>
      <c r="HQM150" s="10"/>
      <c r="HQN150" s="10"/>
      <c r="HQO150" s="10"/>
      <c r="HQP150" s="10"/>
      <c r="HQQ150" s="10"/>
      <c r="HQR150" s="10"/>
      <c r="HQS150" s="10"/>
      <c r="HQT150" s="10"/>
      <c r="HQU150" s="10"/>
      <c r="HQV150" s="10"/>
      <c r="HQW150" s="10"/>
      <c r="HQX150" s="10"/>
      <c r="HQY150" s="10"/>
      <c r="HQZ150" s="10"/>
      <c r="HRA150" s="10"/>
      <c r="HRB150" s="10"/>
      <c r="HRC150" s="10"/>
      <c r="HRD150" s="10"/>
      <c r="HRE150" s="10"/>
      <c r="HRF150" s="10"/>
      <c r="HRG150" s="10"/>
      <c r="HRH150" s="10"/>
      <c r="HRI150" s="10"/>
      <c r="HRJ150" s="10"/>
      <c r="HRK150" s="10"/>
      <c r="HRL150" s="10"/>
      <c r="HRM150" s="10"/>
      <c r="HRN150" s="10"/>
      <c r="HRO150" s="10"/>
      <c r="HRP150" s="10"/>
      <c r="HRQ150" s="10"/>
      <c r="HRR150" s="10"/>
      <c r="HRS150" s="10"/>
      <c r="HRT150" s="10"/>
      <c r="HRU150" s="10"/>
      <c r="HRV150" s="10"/>
      <c r="HRW150" s="10"/>
      <c r="HRX150" s="10"/>
      <c r="HRY150" s="10"/>
      <c r="HRZ150" s="10"/>
      <c r="HSA150" s="10"/>
      <c r="HSB150" s="10"/>
      <c r="HSC150" s="10"/>
      <c r="HSD150" s="10"/>
      <c r="HSE150" s="10"/>
      <c r="HSF150" s="10"/>
      <c r="HSG150" s="10"/>
      <c r="HSH150" s="10"/>
      <c r="HSI150" s="10"/>
      <c r="HSJ150" s="10"/>
      <c r="HSK150" s="10"/>
      <c r="HSL150" s="10"/>
      <c r="HSM150" s="10"/>
      <c r="HSN150" s="10"/>
      <c r="HSO150" s="10"/>
      <c r="HSP150" s="10"/>
      <c r="HSQ150" s="10"/>
      <c r="HSR150" s="10"/>
      <c r="HSS150" s="10"/>
      <c r="HST150" s="10"/>
      <c r="HSU150" s="10"/>
      <c r="HSV150" s="10"/>
      <c r="HSW150" s="10"/>
      <c r="HSX150" s="10"/>
      <c r="HSY150" s="10"/>
      <c r="HSZ150" s="10"/>
      <c r="HTA150" s="10"/>
      <c r="HTB150" s="10"/>
      <c r="HTC150" s="10"/>
      <c r="HTD150" s="10"/>
      <c r="HTE150" s="10"/>
      <c r="HTF150" s="10"/>
      <c r="HTG150" s="10"/>
      <c r="HTH150" s="10"/>
      <c r="HTI150" s="10"/>
      <c r="HTJ150" s="10"/>
      <c r="HTK150" s="10"/>
      <c r="HTL150" s="10"/>
      <c r="HTM150" s="10"/>
      <c r="HTN150" s="10"/>
      <c r="HTO150" s="10"/>
      <c r="HTP150" s="10"/>
      <c r="HTQ150" s="10"/>
      <c r="HTR150" s="10"/>
      <c r="HTS150" s="10"/>
      <c r="HTT150" s="10"/>
      <c r="HTU150" s="10"/>
      <c r="HTV150" s="10"/>
      <c r="HTW150" s="10"/>
      <c r="HTX150" s="10"/>
      <c r="HTY150" s="10"/>
      <c r="HTZ150" s="10"/>
      <c r="HUA150" s="10"/>
      <c r="HUB150" s="10"/>
      <c r="HUC150" s="10"/>
      <c r="HUD150" s="10"/>
      <c r="HUE150" s="10"/>
      <c r="HUF150" s="10"/>
      <c r="HUG150" s="10"/>
      <c r="HUH150" s="10"/>
      <c r="HUI150" s="10"/>
      <c r="HUJ150" s="10"/>
      <c r="HUK150" s="10"/>
      <c r="HUL150" s="10"/>
      <c r="HUM150" s="10"/>
      <c r="HUN150" s="10"/>
      <c r="HUO150" s="10"/>
      <c r="HUP150" s="10"/>
      <c r="HUQ150" s="10"/>
      <c r="HUR150" s="10"/>
      <c r="HUS150" s="10"/>
      <c r="HUT150" s="10"/>
      <c r="HUU150" s="10"/>
      <c r="HUV150" s="10"/>
      <c r="HUW150" s="10"/>
      <c r="HUX150" s="10"/>
      <c r="HUY150" s="10"/>
      <c r="HUZ150" s="10"/>
      <c r="HVA150" s="10"/>
      <c r="HVB150" s="10"/>
      <c r="HVC150" s="10"/>
      <c r="HVD150" s="10"/>
      <c r="HVE150" s="10"/>
      <c r="HVF150" s="10"/>
      <c r="HVG150" s="10"/>
      <c r="HVH150" s="10"/>
      <c r="HVI150" s="10"/>
      <c r="HVJ150" s="10"/>
      <c r="HVK150" s="10"/>
      <c r="HVL150" s="10"/>
      <c r="HVM150" s="10"/>
      <c r="HVN150" s="10"/>
      <c r="HVO150" s="10"/>
      <c r="HVP150" s="10"/>
      <c r="HVQ150" s="10"/>
      <c r="HVR150" s="10"/>
      <c r="HVS150" s="10"/>
      <c r="HVT150" s="10"/>
      <c r="HVU150" s="10"/>
      <c r="HVV150" s="10"/>
      <c r="HVW150" s="10"/>
      <c r="HVX150" s="10"/>
      <c r="HVY150" s="10"/>
      <c r="HVZ150" s="10"/>
      <c r="HWA150" s="10"/>
      <c r="HWB150" s="10"/>
      <c r="HWC150" s="10"/>
      <c r="HWD150" s="10"/>
      <c r="HWE150" s="10"/>
      <c r="HWF150" s="10"/>
      <c r="HWG150" s="10"/>
      <c r="HWH150" s="10"/>
      <c r="HWI150" s="10"/>
      <c r="HWJ150" s="10"/>
      <c r="HWK150" s="10"/>
      <c r="HWL150" s="10"/>
      <c r="HWM150" s="10"/>
      <c r="HWN150" s="10"/>
      <c r="HWO150" s="10"/>
      <c r="HWP150" s="10"/>
      <c r="HWQ150" s="10"/>
      <c r="HWR150" s="10"/>
      <c r="HWS150" s="10"/>
      <c r="HWT150" s="10"/>
      <c r="HWU150" s="10"/>
      <c r="HWV150" s="10"/>
      <c r="HWW150" s="10"/>
      <c r="HWX150" s="10"/>
      <c r="HWY150" s="10"/>
      <c r="HWZ150" s="10"/>
      <c r="HXA150" s="10"/>
      <c r="HXB150" s="10"/>
      <c r="HXC150" s="10"/>
      <c r="HXD150" s="10"/>
      <c r="HXE150" s="10"/>
      <c r="HXF150" s="10"/>
      <c r="HXG150" s="10"/>
      <c r="HXH150" s="10"/>
      <c r="HXI150" s="10"/>
      <c r="HXJ150" s="10"/>
      <c r="HXK150" s="10"/>
      <c r="HXL150" s="10"/>
      <c r="HXM150" s="10"/>
      <c r="HXN150" s="10"/>
      <c r="HXO150" s="10"/>
      <c r="HXP150" s="10"/>
      <c r="HXQ150" s="10"/>
      <c r="HXR150" s="10"/>
      <c r="HXS150" s="10"/>
      <c r="HXT150" s="10"/>
      <c r="HXU150" s="10"/>
      <c r="HXV150" s="10"/>
      <c r="HXW150" s="10"/>
      <c r="HXX150" s="10"/>
      <c r="HXY150" s="10"/>
      <c r="HXZ150" s="10"/>
      <c r="HYA150" s="10"/>
      <c r="HYB150" s="10"/>
      <c r="HYC150" s="10"/>
      <c r="HYD150" s="10"/>
      <c r="HYE150" s="10"/>
      <c r="HYF150" s="10"/>
      <c r="HYG150" s="10"/>
      <c r="HYH150" s="10"/>
      <c r="HYI150" s="10"/>
      <c r="HYJ150" s="10"/>
      <c r="HYK150" s="10"/>
      <c r="HYL150" s="10"/>
      <c r="HYM150" s="10"/>
      <c r="HYN150" s="10"/>
      <c r="HYO150" s="10"/>
      <c r="HYP150" s="10"/>
      <c r="HYQ150" s="10"/>
      <c r="HYR150" s="10"/>
      <c r="HYS150" s="10"/>
      <c r="HYT150" s="10"/>
      <c r="HYU150" s="10"/>
      <c r="HYV150" s="10"/>
      <c r="HYW150" s="10"/>
      <c r="HYX150" s="10"/>
      <c r="HYY150" s="10"/>
      <c r="HYZ150" s="10"/>
      <c r="HZA150" s="10"/>
      <c r="HZB150" s="10"/>
      <c r="HZC150" s="10"/>
      <c r="HZD150" s="10"/>
      <c r="HZE150" s="10"/>
      <c r="HZF150" s="10"/>
      <c r="HZG150" s="10"/>
      <c r="HZH150" s="10"/>
      <c r="HZI150" s="10"/>
      <c r="HZJ150" s="10"/>
      <c r="HZK150" s="10"/>
      <c r="HZL150" s="10"/>
      <c r="HZM150" s="10"/>
      <c r="HZN150" s="10"/>
      <c r="HZO150" s="10"/>
      <c r="HZP150" s="10"/>
      <c r="HZQ150" s="10"/>
      <c r="HZR150" s="10"/>
      <c r="HZS150" s="10"/>
      <c r="HZT150" s="10"/>
      <c r="HZU150" s="10"/>
      <c r="HZV150" s="10"/>
      <c r="HZW150" s="10"/>
      <c r="HZX150" s="10"/>
      <c r="HZY150" s="10"/>
      <c r="HZZ150" s="10"/>
      <c r="IAA150" s="10"/>
      <c r="IAB150" s="10"/>
      <c r="IAC150" s="10"/>
      <c r="IAD150" s="10"/>
      <c r="IAE150" s="10"/>
      <c r="IAF150" s="10"/>
      <c r="IAG150" s="10"/>
      <c r="IAH150" s="10"/>
      <c r="IAI150" s="10"/>
      <c r="IAJ150" s="10"/>
      <c r="IAK150" s="10"/>
      <c r="IAL150" s="10"/>
      <c r="IAM150" s="10"/>
      <c r="IAN150" s="10"/>
      <c r="IAO150" s="10"/>
      <c r="IAP150" s="10"/>
      <c r="IAQ150" s="10"/>
      <c r="IAR150" s="10"/>
      <c r="IAS150" s="10"/>
      <c r="IAT150" s="10"/>
      <c r="IAU150" s="10"/>
      <c r="IAV150" s="10"/>
      <c r="IAW150" s="10"/>
      <c r="IAX150" s="10"/>
      <c r="IAY150" s="10"/>
      <c r="IAZ150" s="10"/>
      <c r="IBA150" s="10"/>
      <c r="IBB150" s="10"/>
      <c r="IBC150" s="10"/>
      <c r="IBD150" s="10"/>
      <c r="IBE150" s="10"/>
      <c r="IBF150" s="10"/>
      <c r="IBG150" s="10"/>
      <c r="IBH150" s="10"/>
      <c r="IBI150" s="10"/>
      <c r="IBJ150" s="10"/>
      <c r="IBK150" s="10"/>
      <c r="IBL150" s="10"/>
      <c r="IBM150" s="10"/>
      <c r="IBN150" s="10"/>
      <c r="IBO150" s="10"/>
      <c r="IBP150" s="10"/>
      <c r="IBQ150" s="10"/>
      <c r="IBR150" s="10"/>
      <c r="IBS150" s="10"/>
      <c r="IBT150" s="10"/>
      <c r="IBU150" s="10"/>
      <c r="IBV150" s="10"/>
      <c r="IBW150" s="10"/>
      <c r="IBX150" s="10"/>
      <c r="IBY150" s="10"/>
      <c r="IBZ150" s="10"/>
      <c r="ICA150" s="10"/>
      <c r="ICB150" s="10"/>
      <c r="ICC150" s="10"/>
      <c r="ICD150" s="10"/>
      <c r="ICE150" s="10"/>
      <c r="ICF150" s="10"/>
      <c r="ICG150" s="10"/>
      <c r="ICH150" s="10"/>
      <c r="ICI150" s="10"/>
      <c r="ICJ150" s="10"/>
      <c r="ICK150" s="10"/>
      <c r="ICL150" s="10"/>
      <c r="ICM150" s="10"/>
      <c r="ICN150" s="10"/>
      <c r="ICO150" s="10"/>
      <c r="ICP150" s="10"/>
      <c r="ICQ150" s="10"/>
      <c r="ICR150" s="10"/>
      <c r="ICS150" s="10"/>
      <c r="ICT150" s="10"/>
      <c r="ICU150" s="10"/>
      <c r="ICV150" s="10"/>
      <c r="ICW150" s="10"/>
      <c r="ICX150" s="10"/>
      <c r="ICY150" s="10"/>
      <c r="ICZ150" s="10"/>
      <c r="IDA150" s="10"/>
      <c r="IDB150" s="10"/>
      <c r="IDC150" s="10"/>
      <c r="IDD150" s="10"/>
      <c r="IDE150" s="10"/>
      <c r="IDF150" s="10"/>
      <c r="IDG150" s="10"/>
      <c r="IDH150" s="10"/>
      <c r="IDI150" s="10"/>
      <c r="IDJ150" s="10"/>
      <c r="IDK150" s="10"/>
      <c r="IDL150" s="10"/>
      <c r="IDM150" s="10"/>
      <c r="IDN150" s="10"/>
      <c r="IDO150" s="10"/>
      <c r="IDP150" s="10"/>
      <c r="IDQ150" s="10"/>
      <c r="IDR150" s="10"/>
      <c r="IDS150" s="10"/>
      <c r="IDT150" s="10"/>
      <c r="IDU150" s="10"/>
      <c r="IDV150" s="10"/>
      <c r="IDW150" s="10"/>
      <c r="IDX150" s="10"/>
      <c r="IDY150" s="10"/>
      <c r="IDZ150" s="10"/>
      <c r="IEA150" s="10"/>
      <c r="IEB150" s="10"/>
      <c r="IEC150" s="10"/>
      <c r="IED150" s="10"/>
      <c r="IEE150" s="10"/>
      <c r="IEF150" s="10"/>
      <c r="IEG150" s="10"/>
      <c r="IEH150" s="10"/>
      <c r="IEI150" s="10"/>
      <c r="IEJ150" s="10"/>
      <c r="IEK150" s="10"/>
      <c r="IEL150" s="10"/>
      <c r="IEM150" s="10"/>
      <c r="IEN150" s="10"/>
      <c r="IEO150" s="10"/>
      <c r="IEP150" s="10"/>
      <c r="IEQ150" s="10"/>
      <c r="IER150" s="10"/>
      <c r="IES150" s="10"/>
      <c r="IET150" s="10"/>
      <c r="IEU150" s="10"/>
      <c r="IEV150" s="10"/>
      <c r="IEW150" s="10"/>
      <c r="IEX150" s="10"/>
      <c r="IEY150" s="10"/>
      <c r="IEZ150" s="10"/>
      <c r="IFA150" s="10"/>
      <c r="IFB150" s="10"/>
      <c r="IFC150" s="10"/>
      <c r="IFD150" s="10"/>
      <c r="IFE150" s="10"/>
      <c r="IFF150" s="10"/>
      <c r="IFG150" s="10"/>
      <c r="IFH150" s="10"/>
      <c r="IFI150" s="10"/>
      <c r="IFJ150" s="10"/>
      <c r="IFK150" s="10"/>
      <c r="IFL150" s="10"/>
      <c r="IFM150" s="10"/>
      <c r="IFN150" s="10"/>
      <c r="IFO150" s="10"/>
      <c r="IFP150" s="10"/>
      <c r="IFQ150" s="10"/>
      <c r="IFR150" s="10"/>
      <c r="IFS150" s="10"/>
      <c r="IFT150" s="10"/>
      <c r="IFU150" s="10"/>
      <c r="IFV150" s="10"/>
      <c r="IFW150" s="10"/>
      <c r="IFX150" s="10"/>
      <c r="IFY150" s="10"/>
      <c r="IFZ150" s="10"/>
      <c r="IGA150" s="10"/>
      <c r="IGB150" s="10"/>
      <c r="IGC150" s="10"/>
      <c r="IGD150" s="10"/>
      <c r="IGE150" s="10"/>
      <c r="IGF150" s="10"/>
      <c r="IGG150" s="10"/>
      <c r="IGH150" s="10"/>
      <c r="IGI150" s="10"/>
      <c r="IGJ150" s="10"/>
      <c r="IGK150" s="10"/>
      <c r="IGL150" s="10"/>
      <c r="IGM150" s="10"/>
      <c r="IGN150" s="10"/>
      <c r="IGO150" s="10"/>
      <c r="IGP150" s="10"/>
      <c r="IGQ150" s="10"/>
      <c r="IGR150" s="10"/>
      <c r="IGS150" s="10"/>
      <c r="IGT150" s="10"/>
      <c r="IGU150" s="10"/>
      <c r="IGV150" s="10"/>
      <c r="IGW150" s="10"/>
      <c r="IGX150" s="10"/>
      <c r="IGY150" s="10"/>
      <c r="IGZ150" s="10"/>
      <c r="IHA150" s="10"/>
      <c r="IHB150" s="10"/>
      <c r="IHC150" s="10"/>
      <c r="IHD150" s="10"/>
      <c r="IHE150" s="10"/>
      <c r="IHF150" s="10"/>
      <c r="IHG150" s="10"/>
      <c r="IHH150" s="10"/>
      <c r="IHI150" s="10"/>
      <c r="IHJ150" s="10"/>
      <c r="IHK150" s="10"/>
      <c r="IHL150" s="10"/>
      <c r="IHM150" s="10"/>
      <c r="IHN150" s="10"/>
      <c r="IHO150" s="10"/>
      <c r="IHP150" s="10"/>
      <c r="IHQ150" s="10"/>
      <c r="IHR150" s="10"/>
      <c r="IHS150" s="10"/>
      <c r="IHT150" s="10"/>
      <c r="IHU150" s="10"/>
      <c r="IHV150" s="10"/>
      <c r="IHW150" s="10"/>
      <c r="IHX150" s="10"/>
      <c r="IHY150" s="10"/>
      <c r="IHZ150" s="10"/>
      <c r="IIA150" s="10"/>
      <c r="IIB150" s="10"/>
      <c r="IIC150" s="10"/>
      <c r="IID150" s="10"/>
      <c r="IIE150" s="10"/>
      <c r="IIF150" s="10"/>
      <c r="IIG150" s="10"/>
      <c r="IIH150" s="10"/>
      <c r="III150" s="10"/>
      <c r="IIJ150" s="10"/>
      <c r="IIK150" s="10"/>
      <c r="IIL150" s="10"/>
      <c r="IIM150" s="10"/>
      <c r="IIN150" s="10"/>
      <c r="IIO150" s="10"/>
      <c r="IIP150" s="10"/>
      <c r="IIQ150" s="10"/>
      <c r="IIR150" s="10"/>
      <c r="IIS150" s="10"/>
      <c r="IIT150" s="10"/>
      <c r="IIU150" s="10"/>
      <c r="IIV150" s="10"/>
      <c r="IIW150" s="10"/>
      <c r="IIX150" s="10"/>
      <c r="IIY150" s="10"/>
      <c r="IIZ150" s="10"/>
      <c r="IJA150" s="10"/>
      <c r="IJB150" s="10"/>
      <c r="IJC150" s="10"/>
      <c r="IJD150" s="10"/>
      <c r="IJE150" s="10"/>
      <c r="IJF150" s="10"/>
      <c r="IJG150" s="10"/>
      <c r="IJH150" s="10"/>
      <c r="IJI150" s="10"/>
      <c r="IJJ150" s="10"/>
      <c r="IJK150" s="10"/>
      <c r="IJL150" s="10"/>
      <c r="IJM150" s="10"/>
      <c r="IJN150" s="10"/>
      <c r="IJO150" s="10"/>
      <c r="IJP150" s="10"/>
      <c r="IJQ150" s="10"/>
      <c r="IJR150" s="10"/>
      <c r="IJS150" s="10"/>
      <c r="IJT150" s="10"/>
      <c r="IJU150" s="10"/>
      <c r="IJV150" s="10"/>
      <c r="IJW150" s="10"/>
      <c r="IJX150" s="10"/>
      <c r="IJY150" s="10"/>
      <c r="IJZ150" s="10"/>
      <c r="IKA150" s="10"/>
      <c r="IKB150" s="10"/>
      <c r="IKC150" s="10"/>
      <c r="IKD150" s="10"/>
      <c r="IKE150" s="10"/>
      <c r="IKF150" s="10"/>
      <c r="IKG150" s="10"/>
      <c r="IKH150" s="10"/>
      <c r="IKI150" s="10"/>
      <c r="IKJ150" s="10"/>
      <c r="IKK150" s="10"/>
      <c r="IKL150" s="10"/>
      <c r="IKM150" s="10"/>
      <c r="IKN150" s="10"/>
      <c r="IKO150" s="10"/>
      <c r="IKP150" s="10"/>
      <c r="IKQ150" s="10"/>
      <c r="IKR150" s="10"/>
      <c r="IKS150" s="10"/>
      <c r="IKT150" s="10"/>
      <c r="IKU150" s="10"/>
      <c r="IKV150" s="10"/>
      <c r="IKW150" s="10"/>
      <c r="IKX150" s="10"/>
      <c r="IKY150" s="10"/>
      <c r="IKZ150" s="10"/>
      <c r="ILA150" s="10"/>
      <c r="ILB150" s="10"/>
      <c r="ILC150" s="10"/>
      <c r="ILD150" s="10"/>
      <c r="ILE150" s="10"/>
      <c r="ILF150" s="10"/>
      <c r="ILG150" s="10"/>
      <c r="ILH150" s="10"/>
      <c r="ILI150" s="10"/>
      <c r="ILJ150" s="10"/>
      <c r="ILK150" s="10"/>
      <c r="ILL150" s="10"/>
      <c r="ILM150" s="10"/>
      <c r="ILN150" s="10"/>
      <c r="ILO150" s="10"/>
      <c r="ILP150" s="10"/>
      <c r="ILQ150" s="10"/>
      <c r="ILR150" s="10"/>
      <c r="ILS150" s="10"/>
      <c r="ILT150" s="10"/>
      <c r="ILU150" s="10"/>
      <c r="ILV150" s="10"/>
      <c r="ILW150" s="10"/>
      <c r="ILX150" s="10"/>
      <c r="ILY150" s="10"/>
      <c r="ILZ150" s="10"/>
      <c r="IMA150" s="10"/>
      <c r="IMB150" s="10"/>
      <c r="IMC150" s="10"/>
      <c r="IMD150" s="10"/>
      <c r="IME150" s="10"/>
      <c r="IMF150" s="10"/>
      <c r="IMG150" s="10"/>
      <c r="IMH150" s="10"/>
      <c r="IMI150" s="10"/>
      <c r="IMJ150" s="10"/>
      <c r="IMK150" s="10"/>
      <c r="IML150" s="10"/>
      <c r="IMM150" s="10"/>
      <c r="IMN150" s="10"/>
      <c r="IMO150" s="10"/>
      <c r="IMP150" s="10"/>
      <c r="IMQ150" s="10"/>
      <c r="IMR150" s="10"/>
      <c r="IMS150" s="10"/>
      <c r="IMT150" s="10"/>
      <c r="IMU150" s="10"/>
      <c r="IMV150" s="10"/>
      <c r="IMW150" s="10"/>
      <c r="IMX150" s="10"/>
      <c r="IMY150" s="10"/>
      <c r="IMZ150" s="10"/>
      <c r="INA150" s="10"/>
      <c r="INB150" s="10"/>
      <c r="INC150" s="10"/>
      <c r="IND150" s="10"/>
      <c r="INE150" s="10"/>
      <c r="INF150" s="10"/>
      <c r="ING150" s="10"/>
      <c r="INH150" s="10"/>
      <c r="INI150" s="10"/>
      <c r="INJ150" s="10"/>
      <c r="INK150" s="10"/>
      <c r="INL150" s="10"/>
      <c r="INM150" s="10"/>
      <c r="INN150" s="10"/>
      <c r="INO150" s="10"/>
      <c r="INP150" s="10"/>
      <c r="INQ150" s="10"/>
      <c r="INR150" s="10"/>
      <c r="INS150" s="10"/>
      <c r="INT150" s="10"/>
      <c r="INU150" s="10"/>
      <c r="INV150" s="10"/>
      <c r="INW150" s="10"/>
      <c r="INX150" s="10"/>
      <c r="INY150" s="10"/>
      <c r="INZ150" s="10"/>
      <c r="IOA150" s="10"/>
      <c r="IOB150" s="10"/>
      <c r="IOC150" s="10"/>
      <c r="IOD150" s="10"/>
      <c r="IOE150" s="10"/>
      <c r="IOF150" s="10"/>
      <c r="IOG150" s="10"/>
      <c r="IOH150" s="10"/>
      <c r="IOI150" s="10"/>
      <c r="IOJ150" s="10"/>
      <c r="IOK150" s="10"/>
      <c r="IOL150" s="10"/>
      <c r="IOM150" s="10"/>
      <c r="ION150" s="10"/>
      <c r="IOO150" s="10"/>
      <c r="IOP150" s="10"/>
      <c r="IOQ150" s="10"/>
      <c r="IOR150" s="10"/>
      <c r="IOS150" s="10"/>
      <c r="IOT150" s="10"/>
      <c r="IOU150" s="10"/>
      <c r="IOV150" s="10"/>
      <c r="IOW150" s="10"/>
      <c r="IOX150" s="10"/>
      <c r="IOY150" s="10"/>
      <c r="IOZ150" s="10"/>
      <c r="IPA150" s="10"/>
      <c r="IPB150" s="10"/>
      <c r="IPC150" s="10"/>
      <c r="IPD150" s="10"/>
      <c r="IPE150" s="10"/>
      <c r="IPF150" s="10"/>
      <c r="IPG150" s="10"/>
      <c r="IPH150" s="10"/>
      <c r="IPI150" s="10"/>
      <c r="IPJ150" s="10"/>
      <c r="IPK150" s="10"/>
      <c r="IPL150" s="10"/>
      <c r="IPM150" s="10"/>
      <c r="IPN150" s="10"/>
      <c r="IPO150" s="10"/>
      <c r="IPP150" s="10"/>
      <c r="IPQ150" s="10"/>
      <c r="IPR150" s="10"/>
      <c r="IPS150" s="10"/>
      <c r="IPT150" s="10"/>
      <c r="IPU150" s="10"/>
      <c r="IPV150" s="10"/>
      <c r="IPW150" s="10"/>
      <c r="IPX150" s="10"/>
      <c r="IPY150" s="10"/>
      <c r="IPZ150" s="10"/>
      <c r="IQA150" s="10"/>
      <c r="IQB150" s="10"/>
      <c r="IQC150" s="10"/>
      <c r="IQD150" s="10"/>
      <c r="IQE150" s="10"/>
      <c r="IQF150" s="10"/>
      <c r="IQG150" s="10"/>
      <c r="IQH150" s="10"/>
      <c r="IQI150" s="10"/>
      <c r="IQJ150" s="10"/>
      <c r="IQK150" s="10"/>
      <c r="IQL150" s="10"/>
      <c r="IQM150" s="10"/>
      <c r="IQN150" s="10"/>
      <c r="IQO150" s="10"/>
      <c r="IQP150" s="10"/>
      <c r="IQQ150" s="10"/>
      <c r="IQR150" s="10"/>
      <c r="IQS150" s="10"/>
      <c r="IQT150" s="10"/>
      <c r="IQU150" s="10"/>
      <c r="IQV150" s="10"/>
      <c r="IQW150" s="10"/>
      <c r="IQX150" s="10"/>
      <c r="IQY150" s="10"/>
      <c r="IQZ150" s="10"/>
      <c r="IRA150" s="10"/>
      <c r="IRB150" s="10"/>
      <c r="IRC150" s="10"/>
      <c r="IRD150" s="10"/>
      <c r="IRE150" s="10"/>
      <c r="IRF150" s="10"/>
      <c r="IRG150" s="10"/>
      <c r="IRH150" s="10"/>
      <c r="IRI150" s="10"/>
      <c r="IRJ150" s="10"/>
      <c r="IRK150" s="10"/>
      <c r="IRL150" s="10"/>
      <c r="IRM150" s="10"/>
      <c r="IRN150" s="10"/>
      <c r="IRO150" s="10"/>
      <c r="IRP150" s="10"/>
      <c r="IRQ150" s="10"/>
      <c r="IRR150" s="10"/>
      <c r="IRS150" s="10"/>
      <c r="IRT150" s="10"/>
      <c r="IRU150" s="10"/>
      <c r="IRV150" s="10"/>
      <c r="IRW150" s="10"/>
      <c r="IRX150" s="10"/>
      <c r="IRY150" s="10"/>
      <c r="IRZ150" s="10"/>
      <c r="ISA150" s="10"/>
      <c r="ISB150" s="10"/>
      <c r="ISC150" s="10"/>
      <c r="ISD150" s="10"/>
      <c r="ISE150" s="10"/>
      <c r="ISF150" s="10"/>
      <c r="ISG150" s="10"/>
      <c r="ISH150" s="10"/>
      <c r="ISI150" s="10"/>
      <c r="ISJ150" s="10"/>
      <c r="ISK150" s="10"/>
      <c r="ISL150" s="10"/>
      <c r="ISM150" s="10"/>
      <c r="ISN150" s="10"/>
      <c r="ISO150" s="10"/>
      <c r="ISP150" s="10"/>
      <c r="ISQ150" s="10"/>
      <c r="ISR150" s="10"/>
      <c r="ISS150" s="10"/>
      <c r="IST150" s="10"/>
      <c r="ISU150" s="10"/>
      <c r="ISV150" s="10"/>
      <c r="ISW150" s="10"/>
      <c r="ISX150" s="10"/>
      <c r="ISY150" s="10"/>
      <c r="ISZ150" s="10"/>
      <c r="ITA150" s="10"/>
      <c r="ITB150" s="10"/>
      <c r="ITC150" s="10"/>
      <c r="ITD150" s="10"/>
      <c r="ITE150" s="10"/>
      <c r="ITF150" s="10"/>
      <c r="ITG150" s="10"/>
      <c r="ITH150" s="10"/>
      <c r="ITI150" s="10"/>
      <c r="ITJ150" s="10"/>
      <c r="ITK150" s="10"/>
      <c r="ITL150" s="10"/>
      <c r="ITM150" s="10"/>
      <c r="ITN150" s="10"/>
      <c r="ITO150" s="10"/>
      <c r="ITP150" s="10"/>
      <c r="ITQ150" s="10"/>
      <c r="ITR150" s="10"/>
      <c r="ITS150" s="10"/>
      <c r="ITT150" s="10"/>
      <c r="ITU150" s="10"/>
      <c r="ITV150" s="10"/>
      <c r="ITW150" s="10"/>
      <c r="ITX150" s="10"/>
      <c r="ITY150" s="10"/>
      <c r="ITZ150" s="10"/>
      <c r="IUA150" s="10"/>
      <c r="IUB150" s="10"/>
      <c r="IUC150" s="10"/>
      <c r="IUD150" s="10"/>
      <c r="IUE150" s="10"/>
      <c r="IUF150" s="10"/>
      <c r="IUG150" s="10"/>
      <c r="IUH150" s="10"/>
      <c r="IUI150" s="10"/>
      <c r="IUJ150" s="10"/>
      <c r="IUK150" s="10"/>
      <c r="IUL150" s="10"/>
      <c r="IUM150" s="10"/>
      <c r="IUN150" s="10"/>
      <c r="IUO150" s="10"/>
      <c r="IUP150" s="10"/>
      <c r="IUQ150" s="10"/>
      <c r="IUR150" s="10"/>
      <c r="IUS150" s="10"/>
      <c r="IUT150" s="10"/>
      <c r="IUU150" s="10"/>
      <c r="IUV150" s="10"/>
      <c r="IUW150" s="10"/>
      <c r="IUX150" s="10"/>
      <c r="IUY150" s="10"/>
      <c r="IUZ150" s="10"/>
      <c r="IVA150" s="10"/>
      <c r="IVB150" s="10"/>
      <c r="IVC150" s="10"/>
      <c r="IVD150" s="10"/>
      <c r="IVE150" s="10"/>
      <c r="IVF150" s="10"/>
      <c r="IVG150" s="10"/>
      <c r="IVH150" s="10"/>
      <c r="IVI150" s="10"/>
      <c r="IVJ150" s="10"/>
      <c r="IVK150" s="10"/>
      <c r="IVL150" s="10"/>
      <c r="IVM150" s="10"/>
      <c r="IVN150" s="10"/>
      <c r="IVO150" s="10"/>
      <c r="IVP150" s="10"/>
      <c r="IVQ150" s="10"/>
      <c r="IVR150" s="10"/>
      <c r="IVS150" s="10"/>
      <c r="IVT150" s="10"/>
      <c r="IVU150" s="10"/>
      <c r="IVV150" s="10"/>
      <c r="IVW150" s="10"/>
      <c r="IVX150" s="10"/>
      <c r="IVY150" s="10"/>
      <c r="IVZ150" s="10"/>
      <c r="IWA150" s="10"/>
      <c r="IWB150" s="10"/>
      <c r="IWC150" s="10"/>
      <c r="IWD150" s="10"/>
      <c r="IWE150" s="10"/>
      <c r="IWF150" s="10"/>
      <c r="IWG150" s="10"/>
      <c r="IWH150" s="10"/>
      <c r="IWI150" s="10"/>
      <c r="IWJ150" s="10"/>
      <c r="IWK150" s="10"/>
      <c r="IWL150" s="10"/>
      <c r="IWM150" s="10"/>
      <c r="IWN150" s="10"/>
      <c r="IWO150" s="10"/>
      <c r="IWP150" s="10"/>
      <c r="IWQ150" s="10"/>
      <c r="IWR150" s="10"/>
      <c r="IWS150" s="10"/>
      <c r="IWT150" s="10"/>
      <c r="IWU150" s="10"/>
      <c r="IWV150" s="10"/>
      <c r="IWW150" s="10"/>
      <c r="IWX150" s="10"/>
      <c r="IWY150" s="10"/>
      <c r="IWZ150" s="10"/>
      <c r="IXA150" s="10"/>
      <c r="IXB150" s="10"/>
      <c r="IXC150" s="10"/>
      <c r="IXD150" s="10"/>
      <c r="IXE150" s="10"/>
      <c r="IXF150" s="10"/>
      <c r="IXG150" s="10"/>
      <c r="IXH150" s="10"/>
      <c r="IXI150" s="10"/>
      <c r="IXJ150" s="10"/>
      <c r="IXK150" s="10"/>
      <c r="IXL150" s="10"/>
      <c r="IXM150" s="10"/>
      <c r="IXN150" s="10"/>
      <c r="IXO150" s="10"/>
      <c r="IXP150" s="10"/>
      <c r="IXQ150" s="10"/>
      <c r="IXR150" s="10"/>
      <c r="IXS150" s="10"/>
      <c r="IXT150" s="10"/>
      <c r="IXU150" s="10"/>
      <c r="IXV150" s="10"/>
      <c r="IXW150" s="10"/>
      <c r="IXX150" s="10"/>
      <c r="IXY150" s="10"/>
      <c r="IXZ150" s="10"/>
      <c r="IYA150" s="10"/>
      <c r="IYB150" s="10"/>
      <c r="IYC150" s="10"/>
      <c r="IYD150" s="10"/>
      <c r="IYE150" s="10"/>
      <c r="IYF150" s="10"/>
      <c r="IYG150" s="10"/>
      <c r="IYH150" s="10"/>
      <c r="IYI150" s="10"/>
      <c r="IYJ150" s="10"/>
      <c r="IYK150" s="10"/>
      <c r="IYL150" s="10"/>
      <c r="IYM150" s="10"/>
      <c r="IYN150" s="10"/>
      <c r="IYO150" s="10"/>
      <c r="IYP150" s="10"/>
      <c r="IYQ150" s="10"/>
      <c r="IYR150" s="10"/>
      <c r="IYS150" s="10"/>
      <c r="IYT150" s="10"/>
      <c r="IYU150" s="10"/>
      <c r="IYV150" s="10"/>
      <c r="IYW150" s="10"/>
      <c r="IYX150" s="10"/>
      <c r="IYY150" s="10"/>
      <c r="IYZ150" s="10"/>
      <c r="IZA150" s="10"/>
      <c r="IZB150" s="10"/>
      <c r="IZC150" s="10"/>
      <c r="IZD150" s="10"/>
      <c r="IZE150" s="10"/>
      <c r="IZF150" s="10"/>
      <c r="IZG150" s="10"/>
      <c r="IZH150" s="10"/>
      <c r="IZI150" s="10"/>
      <c r="IZJ150" s="10"/>
      <c r="IZK150" s="10"/>
      <c r="IZL150" s="10"/>
      <c r="IZM150" s="10"/>
      <c r="IZN150" s="10"/>
      <c r="IZO150" s="10"/>
      <c r="IZP150" s="10"/>
      <c r="IZQ150" s="10"/>
      <c r="IZR150" s="10"/>
      <c r="IZS150" s="10"/>
      <c r="IZT150" s="10"/>
      <c r="IZU150" s="10"/>
      <c r="IZV150" s="10"/>
      <c r="IZW150" s="10"/>
      <c r="IZX150" s="10"/>
      <c r="IZY150" s="10"/>
      <c r="IZZ150" s="10"/>
      <c r="JAA150" s="10"/>
      <c r="JAB150" s="10"/>
      <c r="JAC150" s="10"/>
      <c r="JAD150" s="10"/>
      <c r="JAE150" s="10"/>
      <c r="JAF150" s="10"/>
      <c r="JAG150" s="10"/>
      <c r="JAH150" s="10"/>
      <c r="JAI150" s="10"/>
      <c r="JAJ150" s="10"/>
      <c r="JAK150" s="10"/>
      <c r="JAL150" s="10"/>
      <c r="JAM150" s="10"/>
      <c r="JAN150" s="10"/>
      <c r="JAO150" s="10"/>
      <c r="JAP150" s="10"/>
      <c r="JAQ150" s="10"/>
      <c r="JAR150" s="10"/>
      <c r="JAS150" s="10"/>
      <c r="JAT150" s="10"/>
      <c r="JAU150" s="10"/>
      <c r="JAV150" s="10"/>
      <c r="JAW150" s="10"/>
      <c r="JAX150" s="10"/>
      <c r="JAY150" s="10"/>
      <c r="JAZ150" s="10"/>
      <c r="JBA150" s="10"/>
      <c r="JBB150" s="10"/>
      <c r="JBC150" s="10"/>
      <c r="JBD150" s="10"/>
      <c r="JBE150" s="10"/>
      <c r="JBF150" s="10"/>
      <c r="JBG150" s="10"/>
      <c r="JBH150" s="10"/>
      <c r="JBI150" s="10"/>
      <c r="JBJ150" s="10"/>
      <c r="JBK150" s="10"/>
      <c r="JBL150" s="10"/>
      <c r="JBM150" s="10"/>
      <c r="JBN150" s="10"/>
      <c r="JBO150" s="10"/>
      <c r="JBP150" s="10"/>
      <c r="JBQ150" s="10"/>
      <c r="JBR150" s="10"/>
      <c r="JBS150" s="10"/>
      <c r="JBT150" s="10"/>
      <c r="JBU150" s="10"/>
      <c r="JBV150" s="10"/>
      <c r="JBW150" s="10"/>
      <c r="JBX150" s="10"/>
      <c r="JBY150" s="10"/>
      <c r="JBZ150" s="10"/>
      <c r="JCA150" s="10"/>
      <c r="JCB150" s="10"/>
      <c r="JCC150" s="10"/>
      <c r="JCD150" s="10"/>
      <c r="JCE150" s="10"/>
      <c r="JCF150" s="10"/>
      <c r="JCG150" s="10"/>
      <c r="JCH150" s="10"/>
      <c r="JCI150" s="10"/>
      <c r="JCJ150" s="10"/>
      <c r="JCK150" s="10"/>
      <c r="JCL150" s="10"/>
      <c r="JCM150" s="10"/>
      <c r="JCN150" s="10"/>
      <c r="JCO150" s="10"/>
      <c r="JCP150" s="10"/>
      <c r="JCQ150" s="10"/>
      <c r="JCR150" s="10"/>
      <c r="JCS150" s="10"/>
      <c r="JCT150" s="10"/>
      <c r="JCU150" s="10"/>
      <c r="JCV150" s="10"/>
      <c r="JCW150" s="10"/>
      <c r="JCX150" s="10"/>
      <c r="JCY150" s="10"/>
      <c r="JCZ150" s="10"/>
      <c r="JDA150" s="10"/>
      <c r="JDB150" s="10"/>
      <c r="JDC150" s="10"/>
      <c r="JDD150" s="10"/>
      <c r="JDE150" s="10"/>
      <c r="JDF150" s="10"/>
      <c r="JDG150" s="10"/>
      <c r="JDH150" s="10"/>
      <c r="JDI150" s="10"/>
      <c r="JDJ150" s="10"/>
      <c r="JDK150" s="10"/>
      <c r="JDL150" s="10"/>
      <c r="JDM150" s="10"/>
      <c r="JDN150" s="10"/>
      <c r="JDO150" s="10"/>
      <c r="JDP150" s="10"/>
      <c r="JDQ150" s="10"/>
      <c r="JDR150" s="10"/>
      <c r="JDS150" s="10"/>
      <c r="JDT150" s="10"/>
      <c r="JDU150" s="10"/>
      <c r="JDV150" s="10"/>
      <c r="JDW150" s="10"/>
      <c r="JDX150" s="10"/>
      <c r="JDY150" s="10"/>
      <c r="JDZ150" s="10"/>
      <c r="JEA150" s="10"/>
      <c r="JEB150" s="10"/>
      <c r="JEC150" s="10"/>
      <c r="JED150" s="10"/>
      <c r="JEE150" s="10"/>
      <c r="JEF150" s="10"/>
      <c r="JEG150" s="10"/>
      <c r="JEH150" s="10"/>
      <c r="JEI150" s="10"/>
      <c r="JEJ150" s="10"/>
      <c r="JEK150" s="10"/>
      <c r="JEL150" s="10"/>
      <c r="JEM150" s="10"/>
      <c r="JEN150" s="10"/>
      <c r="JEO150" s="10"/>
      <c r="JEP150" s="10"/>
      <c r="JEQ150" s="10"/>
      <c r="JER150" s="10"/>
      <c r="JES150" s="10"/>
      <c r="JET150" s="10"/>
      <c r="JEU150" s="10"/>
      <c r="JEV150" s="10"/>
      <c r="JEW150" s="10"/>
      <c r="JEX150" s="10"/>
      <c r="JEY150" s="10"/>
      <c r="JEZ150" s="10"/>
      <c r="JFA150" s="10"/>
      <c r="JFB150" s="10"/>
      <c r="JFC150" s="10"/>
      <c r="JFD150" s="10"/>
      <c r="JFE150" s="10"/>
      <c r="JFF150" s="10"/>
      <c r="JFG150" s="10"/>
      <c r="JFH150" s="10"/>
      <c r="JFI150" s="10"/>
      <c r="JFJ150" s="10"/>
      <c r="JFK150" s="10"/>
      <c r="JFL150" s="10"/>
      <c r="JFM150" s="10"/>
      <c r="JFN150" s="10"/>
      <c r="JFO150" s="10"/>
      <c r="JFP150" s="10"/>
      <c r="JFQ150" s="10"/>
      <c r="JFR150" s="10"/>
      <c r="JFS150" s="10"/>
      <c r="JFT150" s="10"/>
      <c r="JFU150" s="10"/>
      <c r="JFV150" s="10"/>
      <c r="JFW150" s="10"/>
      <c r="JFX150" s="10"/>
      <c r="JFY150" s="10"/>
      <c r="JFZ150" s="10"/>
      <c r="JGA150" s="10"/>
      <c r="JGB150" s="10"/>
      <c r="JGC150" s="10"/>
      <c r="JGD150" s="10"/>
      <c r="JGE150" s="10"/>
      <c r="JGF150" s="10"/>
      <c r="JGG150" s="10"/>
      <c r="JGH150" s="10"/>
      <c r="JGI150" s="10"/>
      <c r="JGJ150" s="10"/>
      <c r="JGK150" s="10"/>
      <c r="JGL150" s="10"/>
      <c r="JGM150" s="10"/>
      <c r="JGN150" s="10"/>
      <c r="JGO150" s="10"/>
      <c r="JGP150" s="10"/>
      <c r="JGQ150" s="10"/>
      <c r="JGR150" s="10"/>
      <c r="JGS150" s="10"/>
      <c r="JGT150" s="10"/>
      <c r="JGU150" s="10"/>
      <c r="JGV150" s="10"/>
      <c r="JGW150" s="10"/>
      <c r="JGX150" s="10"/>
      <c r="JGY150" s="10"/>
      <c r="JGZ150" s="10"/>
      <c r="JHA150" s="10"/>
      <c r="JHB150" s="10"/>
      <c r="JHC150" s="10"/>
      <c r="JHD150" s="10"/>
      <c r="JHE150" s="10"/>
      <c r="JHF150" s="10"/>
      <c r="JHG150" s="10"/>
      <c r="JHH150" s="10"/>
      <c r="JHI150" s="10"/>
      <c r="JHJ150" s="10"/>
      <c r="JHK150" s="10"/>
      <c r="JHL150" s="10"/>
      <c r="JHM150" s="10"/>
      <c r="JHN150" s="10"/>
      <c r="JHO150" s="10"/>
      <c r="JHP150" s="10"/>
      <c r="JHQ150" s="10"/>
      <c r="JHR150" s="10"/>
      <c r="JHS150" s="10"/>
      <c r="JHT150" s="10"/>
      <c r="JHU150" s="10"/>
      <c r="JHV150" s="10"/>
      <c r="JHW150" s="10"/>
      <c r="JHX150" s="10"/>
      <c r="JHY150" s="10"/>
      <c r="JHZ150" s="10"/>
      <c r="JIA150" s="10"/>
      <c r="JIB150" s="10"/>
      <c r="JIC150" s="10"/>
      <c r="JID150" s="10"/>
      <c r="JIE150" s="10"/>
      <c r="JIF150" s="10"/>
      <c r="JIG150" s="10"/>
      <c r="JIH150" s="10"/>
      <c r="JII150" s="10"/>
      <c r="JIJ150" s="10"/>
      <c r="JIK150" s="10"/>
      <c r="JIL150" s="10"/>
      <c r="JIM150" s="10"/>
      <c r="JIN150" s="10"/>
      <c r="JIO150" s="10"/>
      <c r="JIP150" s="10"/>
      <c r="JIQ150" s="10"/>
      <c r="JIR150" s="10"/>
      <c r="JIS150" s="10"/>
      <c r="JIT150" s="10"/>
      <c r="JIU150" s="10"/>
      <c r="JIV150" s="10"/>
      <c r="JIW150" s="10"/>
      <c r="JIX150" s="10"/>
      <c r="JIY150" s="10"/>
      <c r="JIZ150" s="10"/>
      <c r="JJA150" s="10"/>
      <c r="JJB150" s="10"/>
      <c r="JJC150" s="10"/>
      <c r="JJD150" s="10"/>
      <c r="JJE150" s="10"/>
      <c r="JJF150" s="10"/>
      <c r="JJG150" s="10"/>
      <c r="JJH150" s="10"/>
      <c r="JJI150" s="10"/>
      <c r="JJJ150" s="10"/>
      <c r="JJK150" s="10"/>
      <c r="JJL150" s="10"/>
      <c r="JJM150" s="10"/>
      <c r="JJN150" s="10"/>
      <c r="JJO150" s="10"/>
      <c r="JJP150" s="10"/>
      <c r="JJQ150" s="10"/>
      <c r="JJR150" s="10"/>
      <c r="JJS150" s="10"/>
      <c r="JJT150" s="10"/>
      <c r="JJU150" s="10"/>
      <c r="JJV150" s="10"/>
      <c r="JJW150" s="10"/>
      <c r="JJX150" s="10"/>
      <c r="JJY150" s="10"/>
      <c r="JJZ150" s="10"/>
      <c r="JKA150" s="10"/>
      <c r="JKB150" s="10"/>
      <c r="JKC150" s="10"/>
      <c r="JKD150" s="10"/>
      <c r="JKE150" s="10"/>
      <c r="JKF150" s="10"/>
      <c r="JKG150" s="10"/>
      <c r="JKH150" s="10"/>
      <c r="JKI150" s="10"/>
      <c r="JKJ150" s="10"/>
      <c r="JKK150" s="10"/>
      <c r="JKL150" s="10"/>
      <c r="JKM150" s="10"/>
      <c r="JKN150" s="10"/>
      <c r="JKO150" s="10"/>
      <c r="JKP150" s="10"/>
      <c r="JKQ150" s="10"/>
      <c r="JKR150" s="10"/>
      <c r="JKS150" s="10"/>
      <c r="JKT150" s="10"/>
      <c r="JKU150" s="10"/>
      <c r="JKV150" s="10"/>
      <c r="JKW150" s="10"/>
      <c r="JKX150" s="10"/>
      <c r="JKY150" s="10"/>
      <c r="JKZ150" s="10"/>
      <c r="JLA150" s="10"/>
      <c r="JLB150" s="10"/>
      <c r="JLC150" s="10"/>
      <c r="JLD150" s="10"/>
      <c r="JLE150" s="10"/>
      <c r="JLF150" s="10"/>
      <c r="JLG150" s="10"/>
      <c r="JLH150" s="10"/>
      <c r="JLI150" s="10"/>
      <c r="JLJ150" s="10"/>
      <c r="JLK150" s="10"/>
      <c r="JLL150" s="10"/>
      <c r="JLM150" s="10"/>
      <c r="JLN150" s="10"/>
      <c r="JLO150" s="10"/>
      <c r="JLP150" s="10"/>
      <c r="JLQ150" s="10"/>
      <c r="JLR150" s="10"/>
      <c r="JLS150" s="10"/>
      <c r="JLT150" s="10"/>
      <c r="JLU150" s="10"/>
      <c r="JLV150" s="10"/>
      <c r="JLW150" s="10"/>
      <c r="JLX150" s="10"/>
      <c r="JLY150" s="10"/>
      <c r="JLZ150" s="10"/>
      <c r="JMA150" s="10"/>
      <c r="JMB150" s="10"/>
      <c r="JMC150" s="10"/>
      <c r="JMD150" s="10"/>
      <c r="JME150" s="10"/>
      <c r="JMF150" s="10"/>
      <c r="JMG150" s="10"/>
      <c r="JMH150" s="10"/>
      <c r="JMI150" s="10"/>
      <c r="JMJ150" s="10"/>
      <c r="JMK150" s="10"/>
      <c r="JML150" s="10"/>
      <c r="JMM150" s="10"/>
      <c r="JMN150" s="10"/>
      <c r="JMO150" s="10"/>
      <c r="JMP150" s="10"/>
      <c r="JMQ150" s="10"/>
      <c r="JMR150" s="10"/>
      <c r="JMS150" s="10"/>
      <c r="JMT150" s="10"/>
      <c r="JMU150" s="10"/>
      <c r="JMV150" s="10"/>
      <c r="JMW150" s="10"/>
      <c r="JMX150" s="10"/>
      <c r="JMY150" s="10"/>
      <c r="JMZ150" s="10"/>
      <c r="JNA150" s="10"/>
      <c r="JNB150" s="10"/>
      <c r="JNC150" s="10"/>
      <c r="JND150" s="10"/>
      <c r="JNE150" s="10"/>
      <c r="JNF150" s="10"/>
      <c r="JNG150" s="10"/>
      <c r="JNH150" s="10"/>
      <c r="JNI150" s="10"/>
      <c r="JNJ150" s="10"/>
      <c r="JNK150" s="10"/>
      <c r="JNL150" s="10"/>
      <c r="JNM150" s="10"/>
      <c r="JNN150" s="10"/>
      <c r="JNO150" s="10"/>
      <c r="JNP150" s="10"/>
      <c r="JNQ150" s="10"/>
      <c r="JNR150" s="10"/>
      <c r="JNS150" s="10"/>
      <c r="JNT150" s="10"/>
      <c r="JNU150" s="10"/>
      <c r="JNV150" s="10"/>
      <c r="JNW150" s="10"/>
      <c r="JNX150" s="10"/>
      <c r="JNY150" s="10"/>
      <c r="JNZ150" s="10"/>
      <c r="JOA150" s="10"/>
      <c r="JOB150" s="10"/>
      <c r="JOC150" s="10"/>
      <c r="JOD150" s="10"/>
      <c r="JOE150" s="10"/>
      <c r="JOF150" s="10"/>
      <c r="JOG150" s="10"/>
      <c r="JOH150" s="10"/>
      <c r="JOI150" s="10"/>
      <c r="JOJ150" s="10"/>
      <c r="JOK150" s="10"/>
      <c r="JOL150" s="10"/>
      <c r="JOM150" s="10"/>
      <c r="JON150" s="10"/>
      <c r="JOO150" s="10"/>
      <c r="JOP150" s="10"/>
      <c r="JOQ150" s="10"/>
      <c r="JOR150" s="10"/>
      <c r="JOS150" s="10"/>
      <c r="JOT150" s="10"/>
      <c r="JOU150" s="10"/>
      <c r="JOV150" s="10"/>
      <c r="JOW150" s="10"/>
      <c r="JOX150" s="10"/>
      <c r="JOY150" s="10"/>
      <c r="JOZ150" s="10"/>
      <c r="JPA150" s="10"/>
      <c r="JPB150" s="10"/>
      <c r="JPC150" s="10"/>
      <c r="JPD150" s="10"/>
      <c r="JPE150" s="10"/>
      <c r="JPF150" s="10"/>
      <c r="JPG150" s="10"/>
      <c r="JPH150" s="10"/>
      <c r="JPI150" s="10"/>
      <c r="JPJ150" s="10"/>
      <c r="JPK150" s="10"/>
      <c r="JPL150" s="10"/>
      <c r="JPM150" s="10"/>
      <c r="JPN150" s="10"/>
      <c r="JPO150" s="10"/>
      <c r="JPP150" s="10"/>
      <c r="JPQ150" s="10"/>
      <c r="JPR150" s="10"/>
      <c r="JPS150" s="10"/>
      <c r="JPT150" s="10"/>
      <c r="JPU150" s="10"/>
      <c r="JPV150" s="10"/>
      <c r="JPW150" s="10"/>
      <c r="JPX150" s="10"/>
      <c r="JPY150" s="10"/>
      <c r="JPZ150" s="10"/>
      <c r="JQA150" s="10"/>
      <c r="JQB150" s="10"/>
      <c r="JQC150" s="10"/>
      <c r="JQD150" s="10"/>
      <c r="JQE150" s="10"/>
      <c r="JQF150" s="10"/>
      <c r="JQG150" s="10"/>
      <c r="JQH150" s="10"/>
      <c r="JQI150" s="10"/>
      <c r="JQJ150" s="10"/>
      <c r="JQK150" s="10"/>
      <c r="JQL150" s="10"/>
      <c r="JQM150" s="10"/>
      <c r="JQN150" s="10"/>
      <c r="JQO150" s="10"/>
      <c r="JQP150" s="10"/>
      <c r="JQQ150" s="10"/>
      <c r="JQR150" s="10"/>
      <c r="JQS150" s="10"/>
      <c r="JQT150" s="10"/>
      <c r="JQU150" s="10"/>
      <c r="JQV150" s="10"/>
      <c r="JQW150" s="10"/>
      <c r="JQX150" s="10"/>
      <c r="JQY150" s="10"/>
      <c r="JQZ150" s="10"/>
      <c r="JRA150" s="10"/>
      <c r="JRB150" s="10"/>
      <c r="JRC150" s="10"/>
      <c r="JRD150" s="10"/>
      <c r="JRE150" s="10"/>
      <c r="JRF150" s="10"/>
      <c r="JRG150" s="10"/>
      <c r="JRH150" s="10"/>
      <c r="JRI150" s="10"/>
      <c r="JRJ150" s="10"/>
      <c r="JRK150" s="10"/>
      <c r="JRL150" s="10"/>
      <c r="JRM150" s="10"/>
      <c r="JRN150" s="10"/>
      <c r="JRO150" s="10"/>
      <c r="JRP150" s="10"/>
      <c r="JRQ150" s="10"/>
      <c r="JRR150" s="10"/>
      <c r="JRS150" s="10"/>
      <c r="JRT150" s="10"/>
      <c r="JRU150" s="10"/>
      <c r="JRV150" s="10"/>
      <c r="JRW150" s="10"/>
      <c r="JRX150" s="10"/>
      <c r="JRY150" s="10"/>
      <c r="JRZ150" s="10"/>
      <c r="JSA150" s="10"/>
      <c r="JSB150" s="10"/>
      <c r="JSC150" s="10"/>
      <c r="JSD150" s="10"/>
      <c r="JSE150" s="10"/>
      <c r="JSF150" s="10"/>
      <c r="JSG150" s="10"/>
      <c r="JSH150" s="10"/>
      <c r="JSI150" s="10"/>
      <c r="JSJ150" s="10"/>
      <c r="JSK150" s="10"/>
      <c r="JSL150" s="10"/>
      <c r="JSM150" s="10"/>
      <c r="JSN150" s="10"/>
      <c r="JSO150" s="10"/>
      <c r="JSP150" s="10"/>
      <c r="JSQ150" s="10"/>
      <c r="JSR150" s="10"/>
      <c r="JSS150" s="10"/>
      <c r="JST150" s="10"/>
      <c r="JSU150" s="10"/>
      <c r="JSV150" s="10"/>
      <c r="JSW150" s="10"/>
      <c r="JSX150" s="10"/>
      <c r="JSY150" s="10"/>
      <c r="JSZ150" s="10"/>
      <c r="JTA150" s="10"/>
      <c r="JTB150" s="10"/>
      <c r="JTC150" s="10"/>
      <c r="JTD150" s="10"/>
      <c r="JTE150" s="10"/>
      <c r="JTF150" s="10"/>
      <c r="JTG150" s="10"/>
      <c r="JTH150" s="10"/>
      <c r="JTI150" s="10"/>
      <c r="JTJ150" s="10"/>
      <c r="JTK150" s="10"/>
      <c r="JTL150" s="10"/>
      <c r="JTM150" s="10"/>
      <c r="JTN150" s="10"/>
      <c r="JTO150" s="10"/>
      <c r="JTP150" s="10"/>
      <c r="JTQ150" s="10"/>
      <c r="JTR150" s="10"/>
      <c r="JTS150" s="10"/>
      <c r="JTT150" s="10"/>
      <c r="JTU150" s="10"/>
      <c r="JTV150" s="10"/>
      <c r="JTW150" s="10"/>
      <c r="JTX150" s="10"/>
      <c r="JTY150" s="10"/>
      <c r="JTZ150" s="10"/>
      <c r="JUA150" s="10"/>
      <c r="JUB150" s="10"/>
      <c r="JUC150" s="10"/>
      <c r="JUD150" s="10"/>
      <c r="JUE150" s="10"/>
      <c r="JUF150" s="10"/>
      <c r="JUG150" s="10"/>
      <c r="JUH150" s="10"/>
      <c r="JUI150" s="10"/>
      <c r="JUJ150" s="10"/>
      <c r="JUK150" s="10"/>
      <c r="JUL150" s="10"/>
      <c r="JUM150" s="10"/>
      <c r="JUN150" s="10"/>
      <c r="JUO150" s="10"/>
      <c r="JUP150" s="10"/>
      <c r="JUQ150" s="10"/>
      <c r="JUR150" s="10"/>
      <c r="JUS150" s="10"/>
      <c r="JUT150" s="10"/>
      <c r="JUU150" s="10"/>
      <c r="JUV150" s="10"/>
      <c r="JUW150" s="10"/>
      <c r="JUX150" s="10"/>
      <c r="JUY150" s="10"/>
      <c r="JUZ150" s="10"/>
      <c r="JVA150" s="10"/>
      <c r="JVB150" s="10"/>
      <c r="JVC150" s="10"/>
      <c r="JVD150" s="10"/>
      <c r="JVE150" s="10"/>
      <c r="JVF150" s="10"/>
      <c r="JVG150" s="10"/>
      <c r="JVH150" s="10"/>
      <c r="JVI150" s="10"/>
      <c r="JVJ150" s="10"/>
      <c r="JVK150" s="10"/>
      <c r="JVL150" s="10"/>
      <c r="JVM150" s="10"/>
      <c r="JVN150" s="10"/>
      <c r="JVO150" s="10"/>
      <c r="JVP150" s="10"/>
      <c r="JVQ150" s="10"/>
      <c r="JVR150" s="10"/>
      <c r="JVS150" s="10"/>
      <c r="JVT150" s="10"/>
      <c r="JVU150" s="10"/>
      <c r="JVV150" s="10"/>
      <c r="JVW150" s="10"/>
      <c r="JVX150" s="10"/>
      <c r="JVY150" s="10"/>
      <c r="JVZ150" s="10"/>
      <c r="JWA150" s="10"/>
      <c r="JWB150" s="10"/>
      <c r="JWC150" s="10"/>
      <c r="JWD150" s="10"/>
      <c r="JWE150" s="10"/>
      <c r="JWF150" s="10"/>
      <c r="JWG150" s="10"/>
      <c r="JWH150" s="10"/>
      <c r="JWI150" s="10"/>
      <c r="JWJ150" s="10"/>
      <c r="JWK150" s="10"/>
      <c r="JWL150" s="10"/>
      <c r="JWM150" s="10"/>
      <c r="JWN150" s="10"/>
      <c r="JWO150" s="10"/>
      <c r="JWP150" s="10"/>
      <c r="JWQ150" s="10"/>
      <c r="JWR150" s="10"/>
      <c r="JWS150" s="10"/>
      <c r="JWT150" s="10"/>
      <c r="JWU150" s="10"/>
      <c r="JWV150" s="10"/>
      <c r="JWW150" s="10"/>
      <c r="JWX150" s="10"/>
      <c r="JWY150" s="10"/>
      <c r="JWZ150" s="10"/>
      <c r="JXA150" s="10"/>
      <c r="JXB150" s="10"/>
      <c r="JXC150" s="10"/>
      <c r="JXD150" s="10"/>
      <c r="JXE150" s="10"/>
      <c r="JXF150" s="10"/>
      <c r="JXG150" s="10"/>
      <c r="JXH150" s="10"/>
      <c r="JXI150" s="10"/>
      <c r="JXJ150" s="10"/>
      <c r="JXK150" s="10"/>
      <c r="JXL150" s="10"/>
      <c r="JXM150" s="10"/>
      <c r="JXN150" s="10"/>
      <c r="JXO150" s="10"/>
      <c r="JXP150" s="10"/>
      <c r="JXQ150" s="10"/>
      <c r="JXR150" s="10"/>
      <c r="JXS150" s="10"/>
      <c r="JXT150" s="10"/>
      <c r="JXU150" s="10"/>
      <c r="JXV150" s="10"/>
      <c r="JXW150" s="10"/>
      <c r="JXX150" s="10"/>
      <c r="JXY150" s="10"/>
      <c r="JXZ150" s="10"/>
      <c r="JYA150" s="10"/>
      <c r="JYB150" s="10"/>
      <c r="JYC150" s="10"/>
      <c r="JYD150" s="10"/>
      <c r="JYE150" s="10"/>
      <c r="JYF150" s="10"/>
      <c r="JYG150" s="10"/>
      <c r="JYH150" s="10"/>
      <c r="JYI150" s="10"/>
      <c r="JYJ150" s="10"/>
      <c r="JYK150" s="10"/>
      <c r="JYL150" s="10"/>
      <c r="JYM150" s="10"/>
      <c r="JYN150" s="10"/>
      <c r="JYO150" s="10"/>
      <c r="JYP150" s="10"/>
      <c r="JYQ150" s="10"/>
      <c r="JYR150" s="10"/>
      <c r="JYS150" s="10"/>
      <c r="JYT150" s="10"/>
      <c r="JYU150" s="10"/>
      <c r="JYV150" s="10"/>
      <c r="JYW150" s="10"/>
      <c r="JYX150" s="10"/>
      <c r="JYY150" s="10"/>
      <c r="JYZ150" s="10"/>
      <c r="JZA150" s="10"/>
      <c r="JZB150" s="10"/>
      <c r="JZC150" s="10"/>
      <c r="JZD150" s="10"/>
      <c r="JZE150" s="10"/>
      <c r="JZF150" s="10"/>
      <c r="JZG150" s="10"/>
      <c r="JZH150" s="10"/>
      <c r="JZI150" s="10"/>
      <c r="JZJ150" s="10"/>
      <c r="JZK150" s="10"/>
      <c r="JZL150" s="10"/>
      <c r="JZM150" s="10"/>
      <c r="JZN150" s="10"/>
      <c r="JZO150" s="10"/>
      <c r="JZP150" s="10"/>
      <c r="JZQ150" s="10"/>
      <c r="JZR150" s="10"/>
      <c r="JZS150" s="10"/>
      <c r="JZT150" s="10"/>
      <c r="JZU150" s="10"/>
      <c r="JZV150" s="10"/>
      <c r="JZW150" s="10"/>
      <c r="JZX150" s="10"/>
      <c r="JZY150" s="10"/>
      <c r="JZZ150" s="10"/>
      <c r="KAA150" s="10"/>
      <c r="KAB150" s="10"/>
      <c r="KAC150" s="10"/>
      <c r="KAD150" s="10"/>
      <c r="KAE150" s="10"/>
      <c r="KAF150" s="10"/>
      <c r="KAG150" s="10"/>
      <c r="KAH150" s="10"/>
      <c r="KAI150" s="10"/>
      <c r="KAJ150" s="10"/>
      <c r="KAK150" s="10"/>
      <c r="KAL150" s="10"/>
      <c r="KAM150" s="10"/>
      <c r="KAN150" s="10"/>
      <c r="KAO150" s="10"/>
      <c r="KAP150" s="10"/>
      <c r="KAQ150" s="10"/>
      <c r="KAR150" s="10"/>
      <c r="KAS150" s="10"/>
      <c r="KAT150" s="10"/>
      <c r="KAU150" s="10"/>
      <c r="KAV150" s="10"/>
      <c r="KAW150" s="10"/>
      <c r="KAX150" s="10"/>
      <c r="KAY150" s="10"/>
      <c r="KAZ150" s="10"/>
      <c r="KBA150" s="10"/>
      <c r="KBB150" s="10"/>
      <c r="KBC150" s="10"/>
      <c r="KBD150" s="10"/>
      <c r="KBE150" s="10"/>
      <c r="KBF150" s="10"/>
      <c r="KBG150" s="10"/>
      <c r="KBH150" s="10"/>
      <c r="KBI150" s="10"/>
      <c r="KBJ150" s="10"/>
      <c r="KBK150" s="10"/>
      <c r="KBL150" s="10"/>
      <c r="KBM150" s="10"/>
      <c r="KBN150" s="10"/>
      <c r="KBO150" s="10"/>
      <c r="KBP150" s="10"/>
      <c r="KBQ150" s="10"/>
      <c r="KBR150" s="10"/>
      <c r="KBS150" s="10"/>
      <c r="KBT150" s="10"/>
      <c r="KBU150" s="10"/>
      <c r="KBV150" s="10"/>
      <c r="KBW150" s="10"/>
      <c r="KBX150" s="10"/>
      <c r="KBY150" s="10"/>
      <c r="KBZ150" s="10"/>
      <c r="KCA150" s="10"/>
      <c r="KCB150" s="10"/>
      <c r="KCC150" s="10"/>
      <c r="KCD150" s="10"/>
      <c r="KCE150" s="10"/>
      <c r="KCF150" s="10"/>
      <c r="KCG150" s="10"/>
      <c r="KCH150" s="10"/>
      <c r="KCI150" s="10"/>
      <c r="KCJ150" s="10"/>
      <c r="KCK150" s="10"/>
      <c r="KCL150" s="10"/>
      <c r="KCM150" s="10"/>
      <c r="KCN150" s="10"/>
      <c r="KCO150" s="10"/>
      <c r="KCP150" s="10"/>
      <c r="KCQ150" s="10"/>
      <c r="KCR150" s="10"/>
      <c r="KCS150" s="10"/>
      <c r="KCT150" s="10"/>
      <c r="KCU150" s="10"/>
      <c r="KCV150" s="10"/>
      <c r="KCW150" s="10"/>
      <c r="KCX150" s="10"/>
      <c r="KCY150" s="10"/>
      <c r="KCZ150" s="10"/>
      <c r="KDA150" s="10"/>
      <c r="KDB150" s="10"/>
      <c r="KDC150" s="10"/>
      <c r="KDD150" s="10"/>
      <c r="KDE150" s="10"/>
      <c r="KDF150" s="10"/>
      <c r="KDG150" s="10"/>
      <c r="KDH150" s="10"/>
      <c r="KDI150" s="10"/>
      <c r="KDJ150" s="10"/>
      <c r="KDK150" s="10"/>
      <c r="KDL150" s="10"/>
      <c r="KDM150" s="10"/>
      <c r="KDN150" s="10"/>
      <c r="KDO150" s="10"/>
      <c r="KDP150" s="10"/>
      <c r="KDQ150" s="10"/>
      <c r="KDR150" s="10"/>
      <c r="KDS150" s="10"/>
      <c r="KDT150" s="10"/>
      <c r="KDU150" s="10"/>
      <c r="KDV150" s="10"/>
      <c r="KDW150" s="10"/>
      <c r="KDX150" s="10"/>
      <c r="KDY150" s="10"/>
      <c r="KDZ150" s="10"/>
      <c r="KEA150" s="10"/>
      <c r="KEB150" s="10"/>
      <c r="KEC150" s="10"/>
      <c r="KED150" s="10"/>
      <c r="KEE150" s="10"/>
      <c r="KEF150" s="10"/>
      <c r="KEG150" s="10"/>
      <c r="KEH150" s="10"/>
      <c r="KEI150" s="10"/>
      <c r="KEJ150" s="10"/>
      <c r="KEK150" s="10"/>
      <c r="KEL150" s="10"/>
      <c r="KEM150" s="10"/>
      <c r="KEN150" s="10"/>
      <c r="KEO150" s="10"/>
      <c r="KEP150" s="10"/>
      <c r="KEQ150" s="10"/>
      <c r="KER150" s="10"/>
      <c r="KES150" s="10"/>
      <c r="KET150" s="10"/>
      <c r="KEU150" s="10"/>
      <c r="KEV150" s="10"/>
      <c r="KEW150" s="10"/>
      <c r="KEX150" s="10"/>
      <c r="KEY150" s="10"/>
      <c r="KEZ150" s="10"/>
      <c r="KFA150" s="10"/>
      <c r="KFB150" s="10"/>
      <c r="KFC150" s="10"/>
      <c r="KFD150" s="10"/>
      <c r="KFE150" s="10"/>
      <c r="KFF150" s="10"/>
      <c r="KFG150" s="10"/>
      <c r="KFH150" s="10"/>
      <c r="KFI150" s="10"/>
      <c r="KFJ150" s="10"/>
      <c r="KFK150" s="10"/>
      <c r="KFL150" s="10"/>
      <c r="KFM150" s="10"/>
      <c r="KFN150" s="10"/>
      <c r="KFO150" s="10"/>
      <c r="KFP150" s="10"/>
      <c r="KFQ150" s="10"/>
      <c r="KFR150" s="10"/>
      <c r="KFS150" s="10"/>
      <c r="KFT150" s="10"/>
      <c r="KFU150" s="10"/>
      <c r="KFV150" s="10"/>
      <c r="KFW150" s="10"/>
      <c r="KFX150" s="10"/>
      <c r="KFY150" s="10"/>
      <c r="KFZ150" s="10"/>
      <c r="KGA150" s="10"/>
      <c r="KGB150" s="10"/>
      <c r="KGC150" s="10"/>
      <c r="KGD150" s="10"/>
      <c r="KGE150" s="10"/>
      <c r="KGF150" s="10"/>
      <c r="KGG150" s="10"/>
      <c r="KGH150" s="10"/>
      <c r="KGI150" s="10"/>
      <c r="KGJ150" s="10"/>
      <c r="KGK150" s="10"/>
      <c r="KGL150" s="10"/>
      <c r="KGM150" s="10"/>
      <c r="KGN150" s="10"/>
      <c r="KGO150" s="10"/>
      <c r="KGP150" s="10"/>
      <c r="KGQ150" s="10"/>
      <c r="KGR150" s="10"/>
      <c r="KGS150" s="10"/>
      <c r="KGT150" s="10"/>
      <c r="KGU150" s="10"/>
      <c r="KGV150" s="10"/>
      <c r="KGW150" s="10"/>
      <c r="KGX150" s="10"/>
      <c r="KGY150" s="10"/>
      <c r="KGZ150" s="10"/>
      <c r="KHA150" s="10"/>
      <c r="KHB150" s="10"/>
      <c r="KHC150" s="10"/>
      <c r="KHD150" s="10"/>
      <c r="KHE150" s="10"/>
      <c r="KHF150" s="10"/>
      <c r="KHG150" s="10"/>
      <c r="KHH150" s="10"/>
      <c r="KHI150" s="10"/>
      <c r="KHJ150" s="10"/>
      <c r="KHK150" s="10"/>
      <c r="KHL150" s="10"/>
      <c r="KHM150" s="10"/>
      <c r="KHN150" s="10"/>
      <c r="KHO150" s="10"/>
      <c r="KHP150" s="10"/>
      <c r="KHQ150" s="10"/>
      <c r="KHR150" s="10"/>
      <c r="KHS150" s="10"/>
      <c r="KHT150" s="10"/>
      <c r="KHU150" s="10"/>
      <c r="KHV150" s="10"/>
      <c r="KHW150" s="10"/>
      <c r="KHX150" s="10"/>
      <c r="KHY150" s="10"/>
      <c r="KHZ150" s="10"/>
      <c r="KIA150" s="10"/>
      <c r="KIB150" s="10"/>
      <c r="KIC150" s="10"/>
      <c r="KID150" s="10"/>
      <c r="KIE150" s="10"/>
      <c r="KIF150" s="10"/>
      <c r="KIG150" s="10"/>
      <c r="KIH150" s="10"/>
      <c r="KII150" s="10"/>
      <c r="KIJ150" s="10"/>
      <c r="KIK150" s="10"/>
      <c r="KIL150" s="10"/>
      <c r="KIM150" s="10"/>
      <c r="KIN150" s="10"/>
      <c r="KIO150" s="10"/>
      <c r="KIP150" s="10"/>
      <c r="KIQ150" s="10"/>
      <c r="KIR150" s="10"/>
      <c r="KIS150" s="10"/>
      <c r="KIT150" s="10"/>
      <c r="KIU150" s="10"/>
      <c r="KIV150" s="10"/>
      <c r="KIW150" s="10"/>
      <c r="KIX150" s="10"/>
      <c r="KIY150" s="10"/>
      <c r="KIZ150" s="10"/>
      <c r="KJA150" s="10"/>
      <c r="KJB150" s="10"/>
      <c r="KJC150" s="10"/>
      <c r="KJD150" s="10"/>
      <c r="KJE150" s="10"/>
      <c r="KJF150" s="10"/>
      <c r="KJG150" s="10"/>
      <c r="KJH150" s="10"/>
      <c r="KJI150" s="10"/>
      <c r="KJJ150" s="10"/>
      <c r="KJK150" s="10"/>
      <c r="KJL150" s="10"/>
      <c r="KJM150" s="10"/>
      <c r="KJN150" s="10"/>
      <c r="KJO150" s="10"/>
      <c r="KJP150" s="10"/>
      <c r="KJQ150" s="10"/>
      <c r="KJR150" s="10"/>
      <c r="KJS150" s="10"/>
      <c r="KJT150" s="10"/>
      <c r="KJU150" s="10"/>
      <c r="KJV150" s="10"/>
      <c r="KJW150" s="10"/>
      <c r="KJX150" s="10"/>
      <c r="KJY150" s="10"/>
      <c r="KJZ150" s="10"/>
      <c r="KKA150" s="10"/>
      <c r="KKB150" s="10"/>
      <c r="KKC150" s="10"/>
      <c r="KKD150" s="10"/>
      <c r="KKE150" s="10"/>
      <c r="KKF150" s="10"/>
      <c r="KKG150" s="10"/>
      <c r="KKH150" s="10"/>
      <c r="KKI150" s="10"/>
      <c r="KKJ150" s="10"/>
      <c r="KKK150" s="10"/>
      <c r="KKL150" s="10"/>
      <c r="KKM150" s="10"/>
      <c r="KKN150" s="10"/>
      <c r="KKO150" s="10"/>
      <c r="KKP150" s="10"/>
      <c r="KKQ150" s="10"/>
      <c r="KKR150" s="10"/>
      <c r="KKS150" s="10"/>
      <c r="KKT150" s="10"/>
      <c r="KKU150" s="10"/>
      <c r="KKV150" s="10"/>
      <c r="KKW150" s="10"/>
      <c r="KKX150" s="10"/>
      <c r="KKY150" s="10"/>
      <c r="KKZ150" s="10"/>
      <c r="KLA150" s="10"/>
      <c r="KLB150" s="10"/>
      <c r="KLC150" s="10"/>
      <c r="KLD150" s="10"/>
      <c r="KLE150" s="10"/>
      <c r="KLF150" s="10"/>
      <c r="KLG150" s="10"/>
      <c r="KLH150" s="10"/>
      <c r="KLI150" s="10"/>
      <c r="KLJ150" s="10"/>
      <c r="KLK150" s="10"/>
      <c r="KLL150" s="10"/>
      <c r="KLM150" s="10"/>
      <c r="KLN150" s="10"/>
      <c r="KLO150" s="10"/>
      <c r="KLP150" s="10"/>
      <c r="KLQ150" s="10"/>
      <c r="KLR150" s="10"/>
      <c r="KLS150" s="10"/>
      <c r="KLT150" s="10"/>
      <c r="KLU150" s="10"/>
      <c r="KLV150" s="10"/>
      <c r="KLW150" s="10"/>
      <c r="KLX150" s="10"/>
      <c r="KLY150" s="10"/>
      <c r="KLZ150" s="10"/>
      <c r="KMA150" s="10"/>
      <c r="KMB150" s="10"/>
      <c r="KMC150" s="10"/>
      <c r="KMD150" s="10"/>
      <c r="KME150" s="10"/>
      <c r="KMF150" s="10"/>
      <c r="KMG150" s="10"/>
      <c r="KMH150" s="10"/>
      <c r="KMI150" s="10"/>
      <c r="KMJ150" s="10"/>
      <c r="KMK150" s="10"/>
      <c r="KML150" s="10"/>
      <c r="KMM150" s="10"/>
      <c r="KMN150" s="10"/>
      <c r="KMO150" s="10"/>
      <c r="KMP150" s="10"/>
      <c r="KMQ150" s="10"/>
      <c r="KMR150" s="10"/>
      <c r="KMS150" s="10"/>
      <c r="KMT150" s="10"/>
      <c r="KMU150" s="10"/>
      <c r="KMV150" s="10"/>
      <c r="KMW150" s="10"/>
      <c r="KMX150" s="10"/>
      <c r="KMY150" s="10"/>
      <c r="KMZ150" s="10"/>
      <c r="KNA150" s="10"/>
      <c r="KNB150" s="10"/>
      <c r="KNC150" s="10"/>
      <c r="KND150" s="10"/>
      <c r="KNE150" s="10"/>
      <c r="KNF150" s="10"/>
      <c r="KNG150" s="10"/>
      <c r="KNH150" s="10"/>
      <c r="KNI150" s="10"/>
      <c r="KNJ150" s="10"/>
      <c r="KNK150" s="10"/>
      <c r="KNL150" s="10"/>
      <c r="KNM150" s="10"/>
      <c r="KNN150" s="10"/>
      <c r="KNO150" s="10"/>
      <c r="KNP150" s="10"/>
      <c r="KNQ150" s="10"/>
      <c r="KNR150" s="10"/>
      <c r="KNS150" s="10"/>
      <c r="KNT150" s="10"/>
      <c r="KNU150" s="10"/>
      <c r="KNV150" s="10"/>
      <c r="KNW150" s="10"/>
      <c r="KNX150" s="10"/>
      <c r="KNY150" s="10"/>
      <c r="KNZ150" s="10"/>
      <c r="KOA150" s="10"/>
      <c r="KOB150" s="10"/>
      <c r="KOC150" s="10"/>
      <c r="KOD150" s="10"/>
      <c r="KOE150" s="10"/>
      <c r="KOF150" s="10"/>
      <c r="KOG150" s="10"/>
      <c r="KOH150" s="10"/>
      <c r="KOI150" s="10"/>
      <c r="KOJ150" s="10"/>
      <c r="KOK150" s="10"/>
      <c r="KOL150" s="10"/>
      <c r="KOM150" s="10"/>
      <c r="KON150" s="10"/>
      <c r="KOO150" s="10"/>
      <c r="KOP150" s="10"/>
      <c r="KOQ150" s="10"/>
      <c r="KOR150" s="10"/>
      <c r="KOS150" s="10"/>
      <c r="KOT150" s="10"/>
      <c r="KOU150" s="10"/>
      <c r="KOV150" s="10"/>
      <c r="KOW150" s="10"/>
      <c r="KOX150" s="10"/>
      <c r="KOY150" s="10"/>
      <c r="KOZ150" s="10"/>
      <c r="KPA150" s="10"/>
      <c r="KPB150" s="10"/>
      <c r="KPC150" s="10"/>
      <c r="KPD150" s="10"/>
      <c r="KPE150" s="10"/>
      <c r="KPF150" s="10"/>
      <c r="KPG150" s="10"/>
      <c r="KPH150" s="10"/>
      <c r="KPI150" s="10"/>
      <c r="KPJ150" s="10"/>
      <c r="KPK150" s="10"/>
      <c r="KPL150" s="10"/>
      <c r="KPM150" s="10"/>
      <c r="KPN150" s="10"/>
      <c r="KPO150" s="10"/>
      <c r="KPP150" s="10"/>
      <c r="KPQ150" s="10"/>
      <c r="KPR150" s="10"/>
      <c r="KPS150" s="10"/>
      <c r="KPT150" s="10"/>
      <c r="KPU150" s="10"/>
      <c r="KPV150" s="10"/>
      <c r="KPW150" s="10"/>
      <c r="KPX150" s="10"/>
      <c r="KPY150" s="10"/>
      <c r="KPZ150" s="10"/>
      <c r="KQA150" s="10"/>
      <c r="KQB150" s="10"/>
      <c r="KQC150" s="10"/>
      <c r="KQD150" s="10"/>
      <c r="KQE150" s="10"/>
      <c r="KQF150" s="10"/>
      <c r="KQG150" s="10"/>
      <c r="KQH150" s="10"/>
      <c r="KQI150" s="10"/>
      <c r="KQJ150" s="10"/>
      <c r="KQK150" s="10"/>
      <c r="KQL150" s="10"/>
      <c r="KQM150" s="10"/>
      <c r="KQN150" s="10"/>
      <c r="KQO150" s="10"/>
      <c r="KQP150" s="10"/>
      <c r="KQQ150" s="10"/>
      <c r="KQR150" s="10"/>
      <c r="KQS150" s="10"/>
      <c r="KQT150" s="10"/>
      <c r="KQU150" s="10"/>
      <c r="KQV150" s="10"/>
      <c r="KQW150" s="10"/>
      <c r="KQX150" s="10"/>
      <c r="KQY150" s="10"/>
      <c r="KQZ150" s="10"/>
      <c r="KRA150" s="10"/>
      <c r="KRB150" s="10"/>
      <c r="KRC150" s="10"/>
      <c r="KRD150" s="10"/>
      <c r="KRE150" s="10"/>
      <c r="KRF150" s="10"/>
      <c r="KRG150" s="10"/>
      <c r="KRH150" s="10"/>
      <c r="KRI150" s="10"/>
      <c r="KRJ150" s="10"/>
      <c r="KRK150" s="10"/>
      <c r="KRL150" s="10"/>
      <c r="KRM150" s="10"/>
      <c r="KRN150" s="10"/>
      <c r="KRO150" s="10"/>
      <c r="KRP150" s="10"/>
      <c r="KRQ150" s="10"/>
      <c r="KRR150" s="10"/>
      <c r="KRS150" s="10"/>
      <c r="KRT150" s="10"/>
      <c r="KRU150" s="10"/>
      <c r="KRV150" s="10"/>
      <c r="KRW150" s="10"/>
      <c r="KRX150" s="10"/>
      <c r="KRY150" s="10"/>
      <c r="KRZ150" s="10"/>
      <c r="KSA150" s="10"/>
      <c r="KSB150" s="10"/>
      <c r="KSC150" s="10"/>
      <c r="KSD150" s="10"/>
      <c r="KSE150" s="10"/>
      <c r="KSF150" s="10"/>
      <c r="KSG150" s="10"/>
      <c r="KSH150" s="10"/>
      <c r="KSI150" s="10"/>
      <c r="KSJ150" s="10"/>
      <c r="KSK150" s="10"/>
      <c r="KSL150" s="10"/>
      <c r="KSM150" s="10"/>
      <c r="KSN150" s="10"/>
      <c r="KSO150" s="10"/>
      <c r="KSP150" s="10"/>
      <c r="KSQ150" s="10"/>
      <c r="KSR150" s="10"/>
      <c r="KSS150" s="10"/>
      <c r="KST150" s="10"/>
      <c r="KSU150" s="10"/>
      <c r="KSV150" s="10"/>
      <c r="KSW150" s="10"/>
      <c r="KSX150" s="10"/>
      <c r="KSY150" s="10"/>
      <c r="KSZ150" s="10"/>
      <c r="KTA150" s="10"/>
      <c r="KTB150" s="10"/>
      <c r="KTC150" s="10"/>
      <c r="KTD150" s="10"/>
      <c r="KTE150" s="10"/>
      <c r="KTF150" s="10"/>
      <c r="KTG150" s="10"/>
      <c r="KTH150" s="10"/>
      <c r="KTI150" s="10"/>
      <c r="KTJ150" s="10"/>
      <c r="KTK150" s="10"/>
      <c r="KTL150" s="10"/>
      <c r="KTM150" s="10"/>
      <c r="KTN150" s="10"/>
      <c r="KTO150" s="10"/>
      <c r="KTP150" s="10"/>
      <c r="KTQ150" s="10"/>
      <c r="KTR150" s="10"/>
      <c r="KTS150" s="10"/>
      <c r="KTT150" s="10"/>
      <c r="KTU150" s="10"/>
      <c r="KTV150" s="10"/>
      <c r="KTW150" s="10"/>
      <c r="KTX150" s="10"/>
      <c r="KTY150" s="10"/>
      <c r="KTZ150" s="10"/>
      <c r="KUA150" s="10"/>
      <c r="KUB150" s="10"/>
      <c r="KUC150" s="10"/>
      <c r="KUD150" s="10"/>
      <c r="KUE150" s="10"/>
      <c r="KUF150" s="10"/>
      <c r="KUG150" s="10"/>
      <c r="KUH150" s="10"/>
      <c r="KUI150" s="10"/>
      <c r="KUJ150" s="10"/>
      <c r="KUK150" s="10"/>
      <c r="KUL150" s="10"/>
      <c r="KUM150" s="10"/>
      <c r="KUN150" s="10"/>
      <c r="KUO150" s="10"/>
      <c r="KUP150" s="10"/>
      <c r="KUQ150" s="10"/>
      <c r="KUR150" s="10"/>
      <c r="KUS150" s="10"/>
      <c r="KUT150" s="10"/>
      <c r="KUU150" s="10"/>
      <c r="KUV150" s="10"/>
      <c r="KUW150" s="10"/>
      <c r="KUX150" s="10"/>
      <c r="KUY150" s="10"/>
      <c r="KUZ150" s="10"/>
      <c r="KVA150" s="10"/>
      <c r="KVB150" s="10"/>
      <c r="KVC150" s="10"/>
      <c r="KVD150" s="10"/>
      <c r="KVE150" s="10"/>
      <c r="KVF150" s="10"/>
      <c r="KVG150" s="10"/>
      <c r="KVH150" s="10"/>
      <c r="KVI150" s="10"/>
      <c r="KVJ150" s="10"/>
      <c r="KVK150" s="10"/>
      <c r="KVL150" s="10"/>
      <c r="KVM150" s="10"/>
      <c r="KVN150" s="10"/>
      <c r="KVO150" s="10"/>
      <c r="KVP150" s="10"/>
      <c r="KVQ150" s="10"/>
      <c r="KVR150" s="10"/>
      <c r="KVS150" s="10"/>
      <c r="KVT150" s="10"/>
      <c r="KVU150" s="10"/>
      <c r="KVV150" s="10"/>
      <c r="KVW150" s="10"/>
      <c r="KVX150" s="10"/>
      <c r="KVY150" s="10"/>
      <c r="KVZ150" s="10"/>
      <c r="KWA150" s="10"/>
      <c r="KWB150" s="10"/>
      <c r="KWC150" s="10"/>
      <c r="KWD150" s="10"/>
      <c r="KWE150" s="10"/>
      <c r="KWF150" s="10"/>
      <c r="KWG150" s="10"/>
      <c r="KWH150" s="10"/>
      <c r="KWI150" s="10"/>
      <c r="KWJ150" s="10"/>
      <c r="KWK150" s="10"/>
      <c r="KWL150" s="10"/>
      <c r="KWM150" s="10"/>
      <c r="KWN150" s="10"/>
      <c r="KWO150" s="10"/>
      <c r="KWP150" s="10"/>
      <c r="KWQ150" s="10"/>
      <c r="KWR150" s="10"/>
      <c r="KWS150" s="10"/>
      <c r="KWT150" s="10"/>
      <c r="KWU150" s="10"/>
      <c r="KWV150" s="10"/>
      <c r="KWW150" s="10"/>
      <c r="KWX150" s="10"/>
      <c r="KWY150" s="10"/>
      <c r="KWZ150" s="10"/>
      <c r="KXA150" s="10"/>
      <c r="KXB150" s="10"/>
      <c r="KXC150" s="10"/>
      <c r="KXD150" s="10"/>
      <c r="KXE150" s="10"/>
      <c r="KXF150" s="10"/>
      <c r="KXG150" s="10"/>
      <c r="KXH150" s="10"/>
      <c r="KXI150" s="10"/>
      <c r="KXJ150" s="10"/>
      <c r="KXK150" s="10"/>
      <c r="KXL150" s="10"/>
      <c r="KXM150" s="10"/>
      <c r="KXN150" s="10"/>
      <c r="KXO150" s="10"/>
      <c r="KXP150" s="10"/>
      <c r="KXQ150" s="10"/>
      <c r="KXR150" s="10"/>
      <c r="KXS150" s="10"/>
      <c r="KXT150" s="10"/>
      <c r="KXU150" s="10"/>
      <c r="KXV150" s="10"/>
      <c r="KXW150" s="10"/>
      <c r="KXX150" s="10"/>
      <c r="KXY150" s="10"/>
      <c r="KXZ150" s="10"/>
      <c r="KYA150" s="10"/>
      <c r="KYB150" s="10"/>
      <c r="KYC150" s="10"/>
      <c r="KYD150" s="10"/>
      <c r="KYE150" s="10"/>
      <c r="KYF150" s="10"/>
      <c r="KYG150" s="10"/>
      <c r="KYH150" s="10"/>
      <c r="KYI150" s="10"/>
      <c r="KYJ150" s="10"/>
      <c r="KYK150" s="10"/>
      <c r="KYL150" s="10"/>
      <c r="KYM150" s="10"/>
      <c r="KYN150" s="10"/>
      <c r="KYO150" s="10"/>
      <c r="KYP150" s="10"/>
      <c r="KYQ150" s="10"/>
      <c r="KYR150" s="10"/>
      <c r="KYS150" s="10"/>
      <c r="KYT150" s="10"/>
      <c r="KYU150" s="10"/>
      <c r="KYV150" s="10"/>
      <c r="KYW150" s="10"/>
      <c r="KYX150" s="10"/>
      <c r="KYY150" s="10"/>
      <c r="KYZ150" s="10"/>
      <c r="KZA150" s="10"/>
      <c r="KZB150" s="10"/>
      <c r="KZC150" s="10"/>
      <c r="KZD150" s="10"/>
      <c r="KZE150" s="10"/>
      <c r="KZF150" s="10"/>
      <c r="KZG150" s="10"/>
      <c r="KZH150" s="10"/>
      <c r="KZI150" s="10"/>
      <c r="KZJ150" s="10"/>
      <c r="KZK150" s="10"/>
      <c r="KZL150" s="10"/>
      <c r="KZM150" s="10"/>
      <c r="KZN150" s="10"/>
      <c r="KZO150" s="10"/>
      <c r="KZP150" s="10"/>
      <c r="KZQ150" s="10"/>
      <c r="KZR150" s="10"/>
      <c r="KZS150" s="10"/>
      <c r="KZT150" s="10"/>
      <c r="KZU150" s="10"/>
      <c r="KZV150" s="10"/>
      <c r="KZW150" s="10"/>
      <c r="KZX150" s="10"/>
      <c r="KZY150" s="10"/>
      <c r="KZZ150" s="10"/>
      <c r="LAA150" s="10"/>
      <c r="LAB150" s="10"/>
      <c r="LAC150" s="10"/>
      <c r="LAD150" s="10"/>
      <c r="LAE150" s="10"/>
      <c r="LAF150" s="10"/>
      <c r="LAG150" s="10"/>
      <c r="LAH150" s="10"/>
      <c r="LAI150" s="10"/>
      <c r="LAJ150" s="10"/>
      <c r="LAK150" s="10"/>
      <c r="LAL150" s="10"/>
      <c r="LAM150" s="10"/>
      <c r="LAN150" s="10"/>
      <c r="LAO150" s="10"/>
      <c r="LAP150" s="10"/>
      <c r="LAQ150" s="10"/>
      <c r="LAR150" s="10"/>
      <c r="LAS150" s="10"/>
      <c r="LAT150" s="10"/>
      <c r="LAU150" s="10"/>
      <c r="LAV150" s="10"/>
      <c r="LAW150" s="10"/>
      <c r="LAX150" s="10"/>
      <c r="LAY150" s="10"/>
      <c r="LAZ150" s="10"/>
      <c r="LBA150" s="10"/>
      <c r="LBB150" s="10"/>
      <c r="LBC150" s="10"/>
      <c r="LBD150" s="10"/>
      <c r="LBE150" s="10"/>
      <c r="LBF150" s="10"/>
      <c r="LBG150" s="10"/>
      <c r="LBH150" s="10"/>
      <c r="LBI150" s="10"/>
      <c r="LBJ150" s="10"/>
      <c r="LBK150" s="10"/>
      <c r="LBL150" s="10"/>
      <c r="LBM150" s="10"/>
      <c r="LBN150" s="10"/>
      <c r="LBO150" s="10"/>
      <c r="LBP150" s="10"/>
      <c r="LBQ150" s="10"/>
      <c r="LBR150" s="10"/>
      <c r="LBS150" s="10"/>
      <c r="LBT150" s="10"/>
      <c r="LBU150" s="10"/>
      <c r="LBV150" s="10"/>
      <c r="LBW150" s="10"/>
      <c r="LBX150" s="10"/>
      <c r="LBY150" s="10"/>
      <c r="LBZ150" s="10"/>
      <c r="LCA150" s="10"/>
      <c r="LCB150" s="10"/>
      <c r="LCC150" s="10"/>
      <c r="LCD150" s="10"/>
      <c r="LCE150" s="10"/>
      <c r="LCF150" s="10"/>
      <c r="LCG150" s="10"/>
      <c r="LCH150" s="10"/>
      <c r="LCI150" s="10"/>
      <c r="LCJ150" s="10"/>
      <c r="LCK150" s="10"/>
      <c r="LCL150" s="10"/>
      <c r="LCM150" s="10"/>
      <c r="LCN150" s="10"/>
      <c r="LCO150" s="10"/>
      <c r="LCP150" s="10"/>
      <c r="LCQ150" s="10"/>
      <c r="LCR150" s="10"/>
      <c r="LCS150" s="10"/>
      <c r="LCT150" s="10"/>
      <c r="LCU150" s="10"/>
      <c r="LCV150" s="10"/>
      <c r="LCW150" s="10"/>
      <c r="LCX150" s="10"/>
      <c r="LCY150" s="10"/>
      <c r="LCZ150" s="10"/>
      <c r="LDA150" s="10"/>
      <c r="LDB150" s="10"/>
      <c r="LDC150" s="10"/>
      <c r="LDD150" s="10"/>
      <c r="LDE150" s="10"/>
      <c r="LDF150" s="10"/>
      <c r="LDG150" s="10"/>
      <c r="LDH150" s="10"/>
      <c r="LDI150" s="10"/>
      <c r="LDJ150" s="10"/>
      <c r="LDK150" s="10"/>
      <c r="LDL150" s="10"/>
      <c r="LDM150" s="10"/>
      <c r="LDN150" s="10"/>
      <c r="LDO150" s="10"/>
      <c r="LDP150" s="10"/>
      <c r="LDQ150" s="10"/>
      <c r="LDR150" s="10"/>
      <c r="LDS150" s="10"/>
      <c r="LDT150" s="10"/>
      <c r="LDU150" s="10"/>
      <c r="LDV150" s="10"/>
      <c r="LDW150" s="10"/>
      <c r="LDX150" s="10"/>
      <c r="LDY150" s="10"/>
      <c r="LDZ150" s="10"/>
      <c r="LEA150" s="10"/>
      <c r="LEB150" s="10"/>
      <c r="LEC150" s="10"/>
      <c r="LED150" s="10"/>
      <c r="LEE150" s="10"/>
      <c r="LEF150" s="10"/>
      <c r="LEG150" s="10"/>
      <c r="LEH150" s="10"/>
      <c r="LEI150" s="10"/>
      <c r="LEJ150" s="10"/>
      <c r="LEK150" s="10"/>
      <c r="LEL150" s="10"/>
      <c r="LEM150" s="10"/>
      <c r="LEN150" s="10"/>
      <c r="LEO150" s="10"/>
      <c r="LEP150" s="10"/>
      <c r="LEQ150" s="10"/>
      <c r="LER150" s="10"/>
      <c r="LES150" s="10"/>
      <c r="LET150" s="10"/>
      <c r="LEU150" s="10"/>
      <c r="LEV150" s="10"/>
      <c r="LEW150" s="10"/>
      <c r="LEX150" s="10"/>
      <c r="LEY150" s="10"/>
      <c r="LEZ150" s="10"/>
      <c r="LFA150" s="10"/>
      <c r="LFB150" s="10"/>
      <c r="LFC150" s="10"/>
      <c r="LFD150" s="10"/>
      <c r="LFE150" s="10"/>
      <c r="LFF150" s="10"/>
      <c r="LFG150" s="10"/>
      <c r="LFH150" s="10"/>
      <c r="LFI150" s="10"/>
      <c r="LFJ150" s="10"/>
      <c r="LFK150" s="10"/>
      <c r="LFL150" s="10"/>
      <c r="LFM150" s="10"/>
      <c r="LFN150" s="10"/>
      <c r="LFO150" s="10"/>
      <c r="LFP150" s="10"/>
      <c r="LFQ150" s="10"/>
      <c r="LFR150" s="10"/>
      <c r="LFS150" s="10"/>
      <c r="LFT150" s="10"/>
      <c r="LFU150" s="10"/>
      <c r="LFV150" s="10"/>
      <c r="LFW150" s="10"/>
      <c r="LFX150" s="10"/>
      <c r="LFY150" s="10"/>
      <c r="LFZ150" s="10"/>
      <c r="LGA150" s="10"/>
      <c r="LGB150" s="10"/>
      <c r="LGC150" s="10"/>
      <c r="LGD150" s="10"/>
      <c r="LGE150" s="10"/>
      <c r="LGF150" s="10"/>
      <c r="LGG150" s="10"/>
      <c r="LGH150" s="10"/>
      <c r="LGI150" s="10"/>
      <c r="LGJ150" s="10"/>
      <c r="LGK150" s="10"/>
      <c r="LGL150" s="10"/>
      <c r="LGM150" s="10"/>
      <c r="LGN150" s="10"/>
      <c r="LGO150" s="10"/>
      <c r="LGP150" s="10"/>
      <c r="LGQ150" s="10"/>
      <c r="LGR150" s="10"/>
      <c r="LGS150" s="10"/>
      <c r="LGT150" s="10"/>
      <c r="LGU150" s="10"/>
      <c r="LGV150" s="10"/>
      <c r="LGW150" s="10"/>
      <c r="LGX150" s="10"/>
      <c r="LGY150" s="10"/>
      <c r="LGZ150" s="10"/>
      <c r="LHA150" s="10"/>
      <c r="LHB150" s="10"/>
      <c r="LHC150" s="10"/>
      <c r="LHD150" s="10"/>
      <c r="LHE150" s="10"/>
      <c r="LHF150" s="10"/>
      <c r="LHG150" s="10"/>
      <c r="LHH150" s="10"/>
      <c r="LHI150" s="10"/>
      <c r="LHJ150" s="10"/>
      <c r="LHK150" s="10"/>
      <c r="LHL150" s="10"/>
      <c r="LHM150" s="10"/>
      <c r="LHN150" s="10"/>
      <c r="LHO150" s="10"/>
      <c r="LHP150" s="10"/>
      <c r="LHQ150" s="10"/>
      <c r="LHR150" s="10"/>
      <c r="LHS150" s="10"/>
      <c r="LHT150" s="10"/>
      <c r="LHU150" s="10"/>
      <c r="LHV150" s="10"/>
      <c r="LHW150" s="10"/>
      <c r="LHX150" s="10"/>
      <c r="LHY150" s="10"/>
      <c r="LHZ150" s="10"/>
      <c r="LIA150" s="10"/>
      <c r="LIB150" s="10"/>
      <c r="LIC150" s="10"/>
      <c r="LID150" s="10"/>
      <c r="LIE150" s="10"/>
      <c r="LIF150" s="10"/>
      <c r="LIG150" s="10"/>
      <c r="LIH150" s="10"/>
      <c r="LII150" s="10"/>
      <c r="LIJ150" s="10"/>
      <c r="LIK150" s="10"/>
      <c r="LIL150" s="10"/>
      <c r="LIM150" s="10"/>
      <c r="LIN150" s="10"/>
      <c r="LIO150" s="10"/>
      <c r="LIP150" s="10"/>
      <c r="LIQ150" s="10"/>
      <c r="LIR150" s="10"/>
      <c r="LIS150" s="10"/>
      <c r="LIT150" s="10"/>
      <c r="LIU150" s="10"/>
      <c r="LIV150" s="10"/>
      <c r="LIW150" s="10"/>
      <c r="LIX150" s="10"/>
      <c r="LIY150" s="10"/>
      <c r="LIZ150" s="10"/>
      <c r="LJA150" s="10"/>
      <c r="LJB150" s="10"/>
      <c r="LJC150" s="10"/>
      <c r="LJD150" s="10"/>
      <c r="LJE150" s="10"/>
      <c r="LJF150" s="10"/>
      <c r="LJG150" s="10"/>
      <c r="LJH150" s="10"/>
      <c r="LJI150" s="10"/>
      <c r="LJJ150" s="10"/>
      <c r="LJK150" s="10"/>
      <c r="LJL150" s="10"/>
      <c r="LJM150" s="10"/>
      <c r="LJN150" s="10"/>
      <c r="LJO150" s="10"/>
      <c r="LJP150" s="10"/>
      <c r="LJQ150" s="10"/>
      <c r="LJR150" s="10"/>
      <c r="LJS150" s="10"/>
      <c r="LJT150" s="10"/>
      <c r="LJU150" s="10"/>
      <c r="LJV150" s="10"/>
      <c r="LJW150" s="10"/>
      <c r="LJX150" s="10"/>
      <c r="LJY150" s="10"/>
      <c r="LJZ150" s="10"/>
      <c r="LKA150" s="10"/>
      <c r="LKB150" s="10"/>
      <c r="LKC150" s="10"/>
      <c r="LKD150" s="10"/>
      <c r="LKE150" s="10"/>
      <c r="LKF150" s="10"/>
      <c r="LKG150" s="10"/>
      <c r="LKH150" s="10"/>
      <c r="LKI150" s="10"/>
      <c r="LKJ150" s="10"/>
      <c r="LKK150" s="10"/>
      <c r="LKL150" s="10"/>
      <c r="LKM150" s="10"/>
      <c r="LKN150" s="10"/>
      <c r="LKO150" s="10"/>
      <c r="LKP150" s="10"/>
      <c r="LKQ150" s="10"/>
      <c r="LKR150" s="10"/>
      <c r="LKS150" s="10"/>
      <c r="LKT150" s="10"/>
      <c r="LKU150" s="10"/>
      <c r="LKV150" s="10"/>
      <c r="LKW150" s="10"/>
      <c r="LKX150" s="10"/>
      <c r="LKY150" s="10"/>
      <c r="LKZ150" s="10"/>
      <c r="LLA150" s="10"/>
      <c r="LLB150" s="10"/>
      <c r="LLC150" s="10"/>
      <c r="LLD150" s="10"/>
      <c r="LLE150" s="10"/>
      <c r="LLF150" s="10"/>
      <c r="LLG150" s="10"/>
      <c r="LLH150" s="10"/>
      <c r="LLI150" s="10"/>
      <c r="LLJ150" s="10"/>
      <c r="LLK150" s="10"/>
      <c r="LLL150" s="10"/>
      <c r="LLM150" s="10"/>
      <c r="LLN150" s="10"/>
      <c r="LLO150" s="10"/>
      <c r="LLP150" s="10"/>
      <c r="LLQ150" s="10"/>
      <c r="LLR150" s="10"/>
      <c r="LLS150" s="10"/>
      <c r="LLT150" s="10"/>
      <c r="LLU150" s="10"/>
      <c r="LLV150" s="10"/>
      <c r="LLW150" s="10"/>
      <c r="LLX150" s="10"/>
      <c r="LLY150" s="10"/>
      <c r="LLZ150" s="10"/>
      <c r="LMA150" s="10"/>
      <c r="LMB150" s="10"/>
      <c r="LMC150" s="10"/>
      <c r="LMD150" s="10"/>
      <c r="LME150" s="10"/>
      <c r="LMF150" s="10"/>
      <c r="LMG150" s="10"/>
      <c r="LMH150" s="10"/>
      <c r="LMI150" s="10"/>
      <c r="LMJ150" s="10"/>
      <c r="LMK150" s="10"/>
      <c r="LML150" s="10"/>
      <c r="LMM150" s="10"/>
      <c r="LMN150" s="10"/>
      <c r="LMO150" s="10"/>
      <c r="LMP150" s="10"/>
      <c r="LMQ150" s="10"/>
      <c r="LMR150" s="10"/>
      <c r="LMS150" s="10"/>
      <c r="LMT150" s="10"/>
      <c r="LMU150" s="10"/>
      <c r="LMV150" s="10"/>
      <c r="LMW150" s="10"/>
      <c r="LMX150" s="10"/>
      <c r="LMY150" s="10"/>
      <c r="LMZ150" s="10"/>
      <c r="LNA150" s="10"/>
      <c r="LNB150" s="10"/>
      <c r="LNC150" s="10"/>
      <c r="LND150" s="10"/>
      <c r="LNE150" s="10"/>
      <c r="LNF150" s="10"/>
      <c r="LNG150" s="10"/>
      <c r="LNH150" s="10"/>
      <c r="LNI150" s="10"/>
      <c r="LNJ150" s="10"/>
      <c r="LNK150" s="10"/>
      <c r="LNL150" s="10"/>
      <c r="LNM150" s="10"/>
      <c r="LNN150" s="10"/>
      <c r="LNO150" s="10"/>
      <c r="LNP150" s="10"/>
      <c r="LNQ150" s="10"/>
      <c r="LNR150" s="10"/>
      <c r="LNS150" s="10"/>
      <c r="LNT150" s="10"/>
      <c r="LNU150" s="10"/>
      <c r="LNV150" s="10"/>
      <c r="LNW150" s="10"/>
      <c r="LNX150" s="10"/>
      <c r="LNY150" s="10"/>
      <c r="LNZ150" s="10"/>
      <c r="LOA150" s="10"/>
      <c r="LOB150" s="10"/>
      <c r="LOC150" s="10"/>
      <c r="LOD150" s="10"/>
      <c r="LOE150" s="10"/>
      <c r="LOF150" s="10"/>
      <c r="LOG150" s="10"/>
      <c r="LOH150" s="10"/>
      <c r="LOI150" s="10"/>
      <c r="LOJ150" s="10"/>
      <c r="LOK150" s="10"/>
      <c r="LOL150" s="10"/>
      <c r="LOM150" s="10"/>
      <c r="LON150" s="10"/>
      <c r="LOO150" s="10"/>
      <c r="LOP150" s="10"/>
      <c r="LOQ150" s="10"/>
      <c r="LOR150" s="10"/>
      <c r="LOS150" s="10"/>
      <c r="LOT150" s="10"/>
      <c r="LOU150" s="10"/>
      <c r="LOV150" s="10"/>
      <c r="LOW150" s="10"/>
      <c r="LOX150" s="10"/>
      <c r="LOY150" s="10"/>
      <c r="LOZ150" s="10"/>
      <c r="LPA150" s="10"/>
      <c r="LPB150" s="10"/>
      <c r="LPC150" s="10"/>
      <c r="LPD150" s="10"/>
      <c r="LPE150" s="10"/>
      <c r="LPF150" s="10"/>
      <c r="LPG150" s="10"/>
      <c r="LPH150" s="10"/>
      <c r="LPI150" s="10"/>
      <c r="LPJ150" s="10"/>
      <c r="LPK150" s="10"/>
      <c r="LPL150" s="10"/>
      <c r="LPM150" s="10"/>
      <c r="LPN150" s="10"/>
      <c r="LPO150" s="10"/>
      <c r="LPP150" s="10"/>
      <c r="LPQ150" s="10"/>
      <c r="LPR150" s="10"/>
      <c r="LPS150" s="10"/>
      <c r="LPT150" s="10"/>
      <c r="LPU150" s="10"/>
      <c r="LPV150" s="10"/>
      <c r="LPW150" s="10"/>
      <c r="LPX150" s="10"/>
      <c r="LPY150" s="10"/>
      <c r="LPZ150" s="10"/>
      <c r="LQA150" s="10"/>
      <c r="LQB150" s="10"/>
      <c r="LQC150" s="10"/>
      <c r="LQD150" s="10"/>
      <c r="LQE150" s="10"/>
      <c r="LQF150" s="10"/>
      <c r="LQG150" s="10"/>
      <c r="LQH150" s="10"/>
      <c r="LQI150" s="10"/>
      <c r="LQJ150" s="10"/>
      <c r="LQK150" s="10"/>
      <c r="LQL150" s="10"/>
      <c r="LQM150" s="10"/>
      <c r="LQN150" s="10"/>
      <c r="LQO150" s="10"/>
      <c r="LQP150" s="10"/>
      <c r="LQQ150" s="10"/>
      <c r="LQR150" s="10"/>
      <c r="LQS150" s="10"/>
      <c r="LQT150" s="10"/>
      <c r="LQU150" s="10"/>
      <c r="LQV150" s="10"/>
      <c r="LQW150" s="10"/>
      <c r="LQX150" s="10"/>
      <c r="LQY150" s="10"/>
      <c r="LQZ150" s="10"/>
      <c r="LRA150" s="10"/>
      <c r="LRB150" s="10"/>
      <c r="LRC150" s="10"/>
      <c r="LRD150" s="10"/>
      <c r="LRE150" s="10"/>
      <c r="LRF150" s="10"/>
      <c r="LRG150" s="10"/>
      <c r="LRH150" s="10"/>
      <c r="LRI150" s="10"/>
      <c r="LRJ150" s="10"/>
      <c r="LRK150" s="10"/>
      <c r="LRL150" s="10"/>
      <c r="LRM150" s="10"/>
      <c r="LRN150" s="10"/>
      <c r="LRO150" s="10"/>
      <c r="LRP150" s="10"/>
      <c r="LRQ150" s="10"/>
      <c r="LRR150" s="10"/>
      <c r="LRS150" s="10"/>
      <c r="LRT150" s="10"/>
      <c r="LRU150" s="10"/>
      <c r="LRV150" s="10"/>
      <c r="LRW150" s="10"/>
      <c r="LRX150" s="10"/>
      <c r="LRY150" s="10"/>
      <c r="LRZ150" s="10"/>
      <c r="LSA150" s="10"/>
      <c r="LSB150" s="10"/>
      <c r="LSC150" s="10"/>
      <c r="LSD150" s="10"/>
      <c r="LSE150" s="10"/>
      <c r="LSF150" s="10"/>
      <c r="LSG150" s="10"/>
      <c r="LSH150" s="10"/>
      <c r="LSI150" s="10"/>
      <c r="LSJ150" s="10"/>
      <c r="LSK150" s="10"/>
      <c r="LSL150" s="10"/>
      <c r="LSM150" s="10"/>
      <c r="LSN150" s="10"/>
      <c r="LSO150" s="10"/>
      <c r="LSP150" s="10"/>
      <c r="LSQ150" s="10"/>
      <c r="LSR150" s="10"/>
      <c r="LSS150" s="10"/>
      <c r="LST150" s="10"/>
      <c r="LSU150" s="10"/>
      <c r="LSV150" s="10"/>
      <c r="LSW150" s="10"/>
      <c r="LSX150" s="10"/>
      <c r="LSY150" s="10"/>
      <c r="LSZ150" s="10"/>
      <c r="LTA150" s="10"/>
      <c r="LTB150" s="10"/>
      <c r="LTC150" s="10"/>
      <c r="LTD150" s="10"/>
      <c r="LTE150" s="10"/>
      <c r="LTF150" s="10"/>
      <c r="LTG150" s="10"/>
      <c r="LTH150" s="10"/>
      <c r="LTI150" s="10"/>
      <c r="LTJ150" s="10"/>
      <c r="LTK150" s="10"/>
      <c r="LTL150" s="10"/>
      <c r="LTM150" s="10"/>
      <c r="LTN150" s="10"/>
      <c r="LTO150" s="10"/>
      <c r="LTP150" s="10"/>
      <c r="LTQ150" s="10"/>
      <c r="LTR150" s="10"/>
      <c r="LTS150" s="10"/>
      <c r="LTT150" s="10"/>
      <c r="LTU150" s="10"/>
      <c r="LTV150" s="10"/>
      <c r="LTW150" s="10"/>
      <c r="LTX150" s="10"/>
      <c r="LTY150" s="10"/>
      <c r="LTZ150" s="10"/>
      <c r="LUA150" s="10"/>
      <c r="LUB150" s="10"/>
      <c r="LUC150" s="10"/>
      <c r="LUD150" s="10"/>
      <c r="LUE150" s="10"/>
      <c r="LUF150" s="10"/>
      <c r="LUG150" s="10"/>
      <c r="LUH150" s="10"/>
      <c r="LUI150" s="10"/>
      <c r="LUJ150" s="10"/>
      <c r="LUK150" s="10"/>
      <c r="LUL150" s="10"/>
      <c r="LUM150" s="10"/>
      <c r="LUN150" s="10"/>
      <c r="LUO150" s="10"/>
      <c r="LUP150" s="10"/>
      <c r="LUQ150" s="10"/>
      <c r="LUR150" s="10"/>
      <c r="LUS150" s="10"/>
      <c r="LUT150" s="10"/>
      <c r="LUU150" s="10"/>
      <c r="LUV150" s="10"/>
      <c r="LUW150" s="10"/>
      <c r="LUX150" s="10"/>
      <c r="LUY150" s="10"/>
      <c r="LUZ150" s="10"/>
      <c r="LVA150" s="10"/>
      <c r="LVB150" s="10"/>
      <c r="LVC150" s="10"/>
      <c r="LVD150" s="10"/>
      <c r="LVE150" s="10"/>
      <c r="LVF150" s="10"/>
      <c r="LVG150" s="10"/>
      <c r="LVH150" s="10"/>
      <c r="LVI150" s="10"/>
      <c r="LVJ150" s="10"/>
      <c r="LVK150" s="10"/>
      <c r="LVL150" s="10"/>
      <c r="LVM150" s="10"/>
      <c r="LVN150" s="10"/>
      <c r="LVO150" s="10"/>
      <c r="LVP150" s="10"/>
      <c r="LVQ150" s="10"/>
      <c r="LVR150" s="10"/>
      <c r="LVS150" s="10"/>
      <c r="LVT150" s="10"/>
      <c r="LVU150" s="10"/>
      <c r="LVV150" s="10"/>
      <c r="LVW150" s="10"/>
      <c r="LVX150" s="10"/>
      <c r="LVY150" s="10"/>
      <c r="LVZ150" s="10"/>
      <c r="LWA150" s="10"/>
      <c r="LWB150" s="10"/>
      <c r="LWC150" s="10"/>
      <c r="LWD150" s="10"/>
      <c r="LWE150" s="10"/>
      <c r="LWF150" s="10"/>
      <c r="LWG150" s="10"/>
      <c r="LWH150" s="10"/>
      <c r="LWI150" s="10"/>
      <c r="LWJ150" s="10"/>
      <c r="LWK150" s="10"/>
      <c r="LWL150" s="10"/>
      <c r="LWM150" s="10"/>
      <c r="LWN150" s="10"/>
      <c r="LWO150" s="10"/>
      <c r="LWP150" s="10"/>
      <c r="LWQ150" s="10"/>
      <c r="LWR150" s="10"/>
      <c r="LWS150" s="10"/>
      <c r="LWT150" s="10"/>
      <c r="LWU150" s="10"/>
      <c r="LWV150" s="10"/>
      <c r="LWW150" s="10"/>
      <c r="LWX150" s="10"/>
      <c r="LWY150" s="10"/>
      <c r="LWZ150" s="10"/>
      <c r="LXA150" s="10"/>
      <c r="LXB150" s="10"/>
      <c r="LXC150" s="10"/>
      <c r="LXD150" s="10"/>
      <c r="LXE150" s="10"/>
      <c r="LXF150" s="10"/>
      <c r="LXG150" s="10"/>
      <c r="LXH150" s="10"/>
      <c r="LXI150" s="10"/>
      <c r="LXJ150" s="10"/>
      <c r="LXK150" s="10"/>
      <c r="LXL150" s="10"/>
      <c r="LXM150" s="10"/>
      <c r="LXN150" s="10"/>
      <c r="LXO150" s="10"/>
      <c r="LXP150" s="10"/>
      <c r="LXQ150" s="10"/>
      <c r="LXR150" s="10"/>
      <c r="LXS150" s="10"/>
      <c r="LXT150" s="10"/>
      <c r="LXU150" s="10"/>
      <c r="LXV150" s="10"/>
      <c r="LXW150" s="10"/>
      <c r="LXX150" s="10"/>
      <c r="LXY150" s="10"/>
      <c r="LXZ150" s="10"/>
      <c r="LYA150" s="10"/>
      <c r="LYB150" s="10"/>
      <c r="LYC150" s="10"/>
      <c r="LYD150" s="10"/>
      <c r="LYE150" s="10"/>
      <c r="LYF150" s="10"/>
      <c r="LYG150" s="10"/>
      <c r="LYH150" s="10"/>
      <c r="LYI150" s="10"/>
      <c r="LYJ150" s="10"/>
      <c r="LYK150" s="10"/>
      <c r="LYL150" s="10"/>
      <c r="LYM150" s="10"/>
      <c r="LYN150" s="10"/>
      <c r="LYO150" s="10"/>
      <c r="LYP150" s="10"/>
      <c r="LYQ150" s="10"/>
      <c r="LYR150" s="10"/>
      <c r="LYS150" s="10"/>
      <c r="LYT150" s="10"/>
      <c r="LYU150" s="10"/>
      <c r="LYV150" s="10"/>
      <c r="LYW150" s="10"/>
      <c r="LYX150" s="10"/>
      <c r="LYY150" s="10"/>
      <c r="LYZ150" s="10"/>
      <c r="LZA150" s="10"/>
      <c r="LZB150" s="10"/>
      <c r="LZC150" s="10"/>
      <c r="LZD150" s="10"/>
      <c r="LZE150" s="10"/>
      <c r="LZF150" s="10"/>
      <c r="LZG150" s="10"/>
      <c r="LZH150" s="10"/>
      <c r="LZI150" s="10"/>
      <c r="LZJ150" s="10"/>
      <c r="LZK150" s="10"/>
      <c r="LZL150" s="10"/>
      <c r="LZM150" s="10"/>
      <c r="LZN150" s="10"/>
      <c r="LZO150" s="10"/>
      <c r="LZP150" s="10"/>
      <c r="LZQ150" s="10"/>
      <c r="LZR150" s="10"/>
      <c r="LZS150" s="10"/>
      <c r="LZT150" s="10"/>
      <c r="LZU150" s="10"/>
      <c r="LZV150" s="10"/>
      <c r="LZW150" s="10"/>
      <c r="LZX150" s="10"/>
      <c r="LZY150" s="10"/>
      <c r="LZZ150" s="10"/>
      <c r="MAA150" s="10"/>
      <c r="MAB150" s="10"/>
      <c r="MAC150" s="10"/>
      <c r="MAD150" s="10"/>
      <c r="MAE150" s="10"/>
      <c r="MAF150" s="10"/>
      <c r="MAG150" s="10"/>
      <c r="MAH150" s="10"/>
      <c r="MAI150" s="10"/>
      <c r="MAJ150" s="10"/>
      <c r="MAK150" s="10"/>
      <c r="MAL150" s="10"/>
      <c r="MAM150" s="10"/>
      <c r="MAN150" s="10"/>
      <c r="MAO150" s="10"/>
      <c r="MAP150" s="10"/>
      <c r="MAQ150" s="10"/>
      <c r="MAR150" s="10"/>
      <c r="MAS150" s="10"/>
      <c r="MAT150" s="10"/>
      <c r="MAU150" s="10"/>
      <c r="MAV150" s="10"/>
      <c r="MAW150" s="10"/>
      <c r="MAX150" s="10"/>
      <c r="MAY150" s="10"/>
      <c r="MAZ150" s="10"/>
      <c r="MBA150" s="10"/>
      <c r="MBB150" s="10"/>
      <c r="MBC150" s="10"/>
      <c r="MBD150" s="10"/>
      <c r="MBE150" s="10"/>
      <c r="MBF150" s="10"/>
      <c r="MBG150" s="10"/>
      <c r="MBH150" s="10"/>
      <c r="MBI150" s="10"/>
      <c r="MBJ150" s="10"/>
      <c r="MBK150" s="10"/>
      <c r="MBL150" s="10"/>
      <c r="MBM150" s="10"/>
      <c r="MBN150" s="10"/>
      <c r="MBO150" s="10"/>
      <c r="MBP150" s="10"/>
      <c r="MBQ150" s="10"/>
      <c r="MBR150" s="10"/>
      <c r="MBS150" s="10"/>
      <c r="MBT150" s="10"/>
      <c r="MBU150" s="10"/>
      <c r="MBV150" s="10"/>
      <c r="MBW150" s="10"/>
      <c r="MBX150" s="10"/>
      <c r="MBY150" s="10"/>
      <c r="MBZ150" s="10"/>
      <c r="MCA150" s="10"/>
      <c r="MCB150" s="10"/>
      <c r="MCC150" s="10"/>
      <c r="MCD150" s="10"/>
      <c r="MCE150" s="10"/>
      <c r="MCF150" s="10"/>
      <c r="MCG150" s="10"/>
      <c r="MCH150" s="10"/>
      <c r="MCI150" s="10"/>
      <c r="MCJ150" s="10"/>
      <c r="MCK150" s="10"/>
      <c r="MCL150" s="10"/>
      <c r="MCM150" s="10"/>
      <c r="MCN150" s="10"/>
      <c r="MCO150" s="10"/>
      <c r="MCP150" s="10"/>
      <c r="MCQ150" s="10"/>
      <c r="MCR150" s="10"/>
      <c r="MCS150" s="10"/>
      <c r="MCT150" s="10"/>
      <c r="MCU150" s="10"/>
      <c r="MCV150" s="10"/>
      <c r="MCW150" s="10"/>
      <c r="MCX150" s="10"/>
      <c r="MCY150" s="10"/>
      <c r="MCZ150" s="10"/>
      <c r="MDA150" s="10"/>
      <c r="MDB150" s="10"/>
      <c r="MDC150" s="10"/>
      <c r="MDD150" s="10"/>
      <c r="MDE150" s="10"/>
      <c r="MDF150" s="10"/>
      <c r="MDG150" s="10"/>
      <c r="MDH150" s="10"/>
      <c r="MDI150" s="10"/>
      <c r="MDJ150" s="10"/>
      <c r="MDK150" s="10"/>
      <c r="MDL150" s="10"/>
      <c r="MDM150" s="10"/>
      <c r="MDN150" s="10"/>
      <c r="MDO150" s="10"/>
      <c r="MDP150" s="10"/>
      <c r="MDQ150" s="10"/>
      <c r="MDR150" s="10"/>
      <c r="MDS150" s="10"/>
      <c r="MDT150" s="10"/>
      <c r="MDU150" s="10"/>
      <c r="MDV150" s="10"/>
      <c r="MDW150" s="10"/>
      <c r="MDX150" s="10"/>
      <c r="MDY150" s="10"/>
      <c r="MDZ150" s="10"/>
      <c r="MEA150" s="10"/>
      <c r="MEB150" s="10"/>
      <c r="MEC150" s="10"/>
      <c r="MED150" s="10"/>
      <c r="MEE150" s="10"/>
      <c r="MEF150" s="10"/>
      <c r="MEG150" s="10"/>
      <c r="MEH150" s="10"/>
      <c r="MEI150" s="10"/>
      <c r="MEJ150" s="10"/>
      <c r="MEK150" s="10"/>
      <c r="MEL150" s="10"/>
      <c r="MEM150" s="10"/>
      <c r="MEN150" s="10"/>
      <c r="MEO150" s="10"/>
      <c r="MEP150" s="10"/>
      <c r="MEQ150" s="10"/>
      <c r="MER150" s="10"/>
      <c r="MES150" s="10"/>
      <c r="MET150" s="10"/>
      <c r="MEU150" s="10"/>
      <c r="MEV150" s="10"/>
      <c r="MEW150" s="10"/>
      <c r="MEX150" s="10"/>
      <c r="MEY150" s="10"/>
      <c r="MEZ150" s="10"/>
      <c r="MFA150" s="10"/>
      <c r="MFB150" s="10"/>
      <c r="MFC150" s="10"/>
      <c r="MFD150" s="10"/>
      <c r="MFE150" s="10"/>
      <c r="MFF150" s="10"/>
      <c r="MFG150" s="10"/>
      <c r="MFH150" s="10"/>
      <c r="MFI150" s="10"/>
      <c r="MFJ150" s="10"/>
      <c r="MFK150" s="10"/>
      <c r="MFL150" s="10"/>
      <c r="MFM150" s="10"/>
      <c r="MFN150" s="10"/>
      <c r="MFO150" s="10"/>
      <c r="MFP150" s="10"/>
      <c r="MFQ150" s="10"/>
      <c r="MFR150" s="10"/>
      <c r="MFS150" s="10"/>
      <c r="MFT150" s="10"/>
      <c r="MFU150" s="10"/>
      <c r="MFV150" s="10"/>
      <c r="MFW150" s="10"/>
      <c r="MFX150" s="10"/>
      <c r="MFY150" s="10"/>
      <c r="MFZ150" s="10"/>
      <c r="MGA150" s="10"/>
      <c r="MGB150" s="10"/>
      <c r="MGC150" s="10"/>
      <c r="MGD150" s="10"/>
      <c r="MGE150" s="10"/>
      <c r="MGF150" s="10"/>
      <c r="MGG150" s="10"/>
      <c r="MGH150" s="10"/>
      <c r="MGI150" s="10"/>
      <c r="MGJ150" s="10"/>
      <c r="MGK150" s="10"/>
      <c r="MGL150" s="10"/>
      <c r="MGM150" s="10"/>
      <c r="MGN150" s="10"/>
      <c r="MGO150" s="10"/>
      <c r="MGP150" s="10"/>
      <c r="MGQ150" s="10"/>
      <c r="MGR150" s="10"/>
      <c r="MGS150" s="10"/>
      <c r="MGT150" s="10"/>
      <c r="MGU150" s="10"/>
      <c r="MGV150" s="10"/>
      <c r="MGW150" s="10"/>
      <c r="MGX150" s="10"/>
      <c r="MGY150" s="10"/>
      <c r="MGZ150" s="10"/>
      <c r="MHA150" s="10"/>
      <c r="MHB150" s="10"/>
      <c r="MHC150" s="10"/>
      <c r="MHD150" s="10"/>
      <c r="MHE150" s="10"/>
      <c r="MHF150" s="10"/>
      <c r="MHG150" s="10"/>
      <c r="MHH150" s="10"/>
      <c r="MHI150" s="10"/>
      <c r="MHJ150" s="10"/>
      <c r="MHK150" s="10"/>
      <c r="MHL150" s="10"/>
      <c r="MHM150" s="10"/>
      <c r="MHN150" s="10"/>
      <c r="MHO150" s="10"/>
      <c r="MHP150" s="10"/>
      <c r="MHQ150" s="10"/>
      <c r="MHR150" s="10"/>
      <c r="MHS150" s="10"/>
      <c r="MHT150" s="10"/>
      <c r="MHU150" s="10"/>
      <c r="MHV150" s="10"/>
      <c r="MHW150" s="10"/>
      <c r="MHX150" s="10"/>
      <c r="MHY150" s="10"/>
      <c r="MHZ150" s="10"/>
      <c r="MIA150" s="10"/>
      <c r="MIB150" s="10"/>
      <c r="MIC150" s="10"/>
      <c r="MID150" s="10"/>
      <c r="MIE150" s="10"/>
      <c r="MIF150" s="10"/>
      <c r="MIG150" s="10"/>
      <c r="MIH150" s="10"/>
      <c r="MII150" s="10"/>
      <c r="MIJ150" s="10"/>
      <c r="MIK150" s="10"/>
      <c r="MIL150" s="10"/>
      <c r="MIM150" s="10"/>
      <c r="MIN150" s="10"/>
      <c r="MIO150" s="10"/>
      <c r="MIP150" s="10"/>
      <c r="MIQ150" s="10"/>
      <c r="MIR150" s="10"/>
      <c r="MIS150" s="10"/>
      <c r="MIT150" s="10"/>
      <c r="MIU150" s="10"/>
      <c r="MIV150" s="10"/>
      <c r="MIW150" s="10"/>
      <c r="MIX150" s="10"/>
      <c r="MIY150" s="10"/>
      <c r="MIZ150" s="10"/>
      <c r="MJA150" s="10"/>
      <c r="MJB150" s="10"/>
      <c r="MJC150" s="10"/>
      <c r="MJD150" s="10"/>
      <c r="MJE150" s="10"/>
      <c r="MJF150" s="10"/>
      <c r="MJG150" s="10"/>
      <c r="MJH150" s="10"/>
      <c r="MJI150" s="10"/>
      <c r="MJJ150" s="10"/>
      <c r="MJK150" s="10"/>
      <c r="MJL150" s="10"/>
      <c r="MJM150" s="10"/>
      <c r="MJN150" s="10"/>
      <c r="MJO150" s="10"/>
      <c r="MJP150" s="10"/>
      <c r="MJQ150" s="10"/>
      <c r="MJR150" s="10"/>
      <c r="MJS150" s="10"/>
      <c r="MJT150" s="10"/>
      <c r="MJU150" s="10"/>
      <c r="MJV150" s="10"/>
      <c r="MJW150" s="10"/>
      <c r="MJX150" s="10"/>
      <c r="MJY150" s="10"/>
      <c r="MJZ150" s="10"/>
      <c r="MKA150" s="10"/>
      <c r="MKB150" s="10"/>
      <c r="MKC150" s="10"/>
      <c r="MKD150" s="10"/>
      <c r="MKE150" s="10"/>
      <c r="MKF150" s="10"/>
      <c r="MKG150" s="10"/>
      <c r="MKH150" s="10"/>
      <c r="MKI150" s="10"/>
      <c r="MKJ150" s="10"/>
      <c r="MKK150" s="10"/>
      <c r="MKL150" s="10"/>
      <c r="MKM150" s="10"/>
      <c r="MKN150" s="10"/>
      <c r="MKO150" s="10"/>
      <c r="MKP150" s="10"/>
      <c r="MKQ150" s="10"/>
      <c r="MKR150" s="10"/>
      <c r="MKS150" s="10"/>
      <c r="MKT150" s="10"/>
      <c r="MKU150" s="10"/>
      <c r="MKV150" s="10"/>
      <c r="MKW150" s="10"/>
      <c r="MKX150" s="10"/>
      <c r="MKY150" s="10"/>
      <c r="MKZ150" s="10"/>
      <c r="MLA150" s="10"/>
      <c r="MLB150" s="10"/>
      <c r="MLC150" s="10"/>
      <c r="MLD150" s="10"/>
      <c r="MLE150" s="10"/>
      <c r="MLF150" s="10"/>
      <c r="MLG150" s="10"/>
      <c r="MLH150" s="10"/>
      <c r="MLI150" s="10"/>
      <c r="MLJ150" s="10"/>
      <c r="MLK150" s="10"/>
      <c r="MLL150" s="10"/>
      <c r="MLM150" s="10"/>
      <c r="MLN150" s="10"/>
      <c r="MLO150" s="10"/>
      <c r="MLP150" s="10"/>
      <c r="MLQ150" s="10"/>
      <c r="MLR150" s="10"/>
      <c r="MLS150" s="10"/>
      <c r="MLT150" s="10"/>
      <c r="MLU150" s="10"/>
      <c r="MLV150" s="10"/>
      <c r="MLW150" s="10"/>
      <c r="MLX150" s="10"/>
      <c r="MLY150" s="10"/>
      <c r="MLZ150" s="10"/>
      <c r="MMA150" s="10"/>
      <c r="MMB150" s="10"/>
      <c r="MMC150" s="10"/>
      <c r="MMD150" s="10"/>
      <c r="MME150" s="10"/>
      <c r="MMF150" s="10"/>
      <c r="MMG150" s="10"/>
      <c r="MMH150" s="10"/>
      <c r="MMI150" s="10"/>
      <c r="MMJ150" s="10"/>
      <c r="MMK150" s="10"/>
      <c r="MML150" s="10"/>
      <c r="MMM150" s="10"/>
      <c r="MMN150" s="10"/>
      <c r="MMO150" s="10"/>
      <c r="MMP150" s="10"/>
      <c r="MMQ150" s="10"/>
      <c r="MMR150" s="10"/>
      <c r="MMS150" s="10"/>
      <c r="MMT150" s="10"/>
      <c r="MMU150" s="10"/>
      <c r="MMV150" s="10"/>
      <c r="MMW150" s="10"/>
      <c r="MMX150" s="10"/>
      <c r="MMY150" s="10"/>
      <c r="MMZ150" s="10"/>
      <c r="MNA150" s="10"/>
      <c r="MNB150" s="10"/>
      <c r="MNC150" s="10"/>
      <c r="MND150" s="10"/>
      <c r="MNE150" s="10"/>
      <c r="MNF150" s="10"/>
      <c r="MNG150" s="10"/>
      <c r="MNH150" s="10"/>
      <c r="MNI150" s="10"/>
      <c r="MNJ150" s="10"/>
      <c r="MNK150" s="10"/>
      <c r="MNL150" s="10"/>
      <c r="MNM150" s="10"/>
      <c r="MNN150" s="10"/>
      <c r="MNO150" s="10"/>
      <c r="MNP150" s="10"/>
      <c r="MNQ150" s="10"/>
      <c r="MNR150" s="10"/>
      <c r="MNS150" s="10"/>
      <c r="MNT150" s="10"/>
      <c r="MNU150" s="10"/>
      <c r="MNV150" s="10"/>
      <c r="MNW150" s="10"/>
      <c r="MNX150" s="10"/>
      <c r="MNY150" s="10"/>
      <c r="MNZ150" s="10"/>
      <c r="MOA150" s="10"/>
      <c r="MOB150" s="10"/>
      <c r="MOC150" s="10"/>
      <c r="MOD150" s="10"/>
      <c r="MOE150" s="10"/>
      <c r="MOF150" s="10"/>
      <c r="MOG150" s="10"/>
      <c r="MOH150" s="10"/>
      <c r="MOI150" s="10"/>
      <c r="MOJ150" s="10"/>
      <c r="MOK150" s="10"/>
      <c r="MOL150" s="10"/>
      <c r="MOM150" s="10"/>
      <c r="MON150" s="10"/>
      <c r="MOO150" s="10"/>
      <c r="MOP150" s="10"/>
      <c r="MOQ150" s="10"/>
      <c r="MOR150" s="10"/>
      <c r="MOS150" s="10"/>
      <c r="MOT150" s="10"/>
      <c r="MOU150" s="10"/>
      <c r="MOV150" s="10"/>
      <c r="MOW150" s="10"/>
      <c r="MOX150" s="10"/>
      <c r="MOY150" s="10"/>
      <c r="MOZ150" s="10"/>
      <c r="MPA150" s="10"/>
      <c r="MPB150" s="10"/>
      <c r="MPC150" s="10"/>
      <c r="MPD150" s="10"/>
      <c r="MPE150" s="10"/>
      <c r="MPF150" s="10"/>
      <c r="MPG150" s="10"/>
      <c r="MPH150" s="10"/>
      <c r="MPI150" s="10"/>
      <c r="MPJ150" s="10"/>
      <c r="MPK150" s="10"/>
      <c r="MPL150" s="10"/>
      <c r="MPM150" s="10"/>
      <c r="MPN150" s="10"/>
      <c r="MPO150" s="10"/>
      <c r="MPP150" s="10"/>
      <c r="MPQ150" s="10"/>
      <c r="MPR150" s="10"/>
      <c r="MPS150" s="10"/>
      <c r="MPT150" s="10"/>
      <c r="MPU150" s="10"/>
      <c r="MPV150" s="10"/>
      <c r="MPW150" s="10"/>
      <c r="MPX150" s="10"/>
      <c r="MPY150" s="10"/>
      <c r="MPZ150" s="10"/>
      <c r="MQA150" s="10"/>
      <c r="MQB150" s="10"/>
      <c r="MQC150" s="10"/>
      <c r="MQD150" s="10"/>
      <c r="MQE150" s="10"/>
      <c r="MQF150" s="10"/>
      <c r="MQG150" s="10"/>
      <c r="MQH150" s="10"/>
      <c r="MQI150" s="10"/>
      <c r="MQJ150" s="10"/>
      <c r="MQK150" s="10"/>
      <c r="MQL150" s="10"/>
      <c r="MQM150" s="10"/>
      <c r="MQN150" s="10"/>
      <c r="MQO150" s="10"/>
      <c r="MQP150" s="10"/>
      <c r="MQQ150" s="10"/>
      <c r="MQR150" s="10"/>
      <c r="MQS150" s="10"/>
      <c r="MQT150" s="10"/>
      <c r="MQU150" s="10"/>
      <c r="MQV150" s="10"/>
      <c r="MQW150" s="10"/>
      <c r="MQX150" s="10"/>
      <c r="MQY150" s="10"/>
      <c r="MQZ150" s="10"/>
      <c r="MRA150" s="10"/>
      <c r="MRB150" s="10"/>
      <c r="MRC150" s="10"/>
      <c r="MRD150" s="10"/>
      <c r="MRE150" s="10"/>
      <c r="MRF150" s="10"/>
      <c r="MRG150" s="10"/>
      <c r="MRH150" s="10"/>
      <c r="MRI150" s="10"/>
      <c r="MRJ150" s="10"/>
      <c r="MRK150" s="10"/>
      <c r="MRL150" s="10"/>
      <c r="MRM150" s="10"/>
      <c r="MRN150" s="10"/>
      <c r="MRO150" s="10"/>
      <c r="MRP150" s="10"/>
      <c r="MRQ150" s="10"/>
      <c r="MRR150" s="10"/>
      <c r="MRS150" s="10"/>
      <c r="MRT150" s="10"/>
      <c r="MRU150" s="10"/>
      <c r="MRV150" s="10"/>
      <c r="MRW150" s="10"/>
      <c r="MRX150" s="10"/>
      <c r="MRY150" s="10"/>
      <c r="MRZ150" s="10"/>
      <c r="MSA150" s="10"/>
      <c r="MSB150" s="10"/>
      <c r="MSC150" s="10"/>
      <c r="MSD150" s="10"/>
      <c r="MSE150" s="10"/>
      <c r="MSF150" s="10"/>
      <c r="MSG150" s="10"/>
      <c r="MSH150" s="10"/>
      <c r="MSI150" s="10"/>
      <c r="MSJ150" s="10"/>
      <c r="MSK150" s="10"/>
      <c r="MSL150" s="10"/>
      <c r="MSM150" s="10"/>
      <c r="MSN150" s="10"/>
      <c r="MSO150" s="10"/>
      <c r="MSP150" s="10"/>
      <c r="MSQ150" s="10"/>
      <c r="MSR150" s="10"/>
      <c r="MSS150" s="10"/>
      <c r="MST150" s="10"/>
      <c r="MSU150" s="10"/>
      <c r="MSV150" s="10"/>
      <c r="MSW150" s="10"/>
      <c r="MSX150" s="10"/>
      <c r="MSY150" s="10"/>
      <c r="MSZ150" s="10"/>
      <c r="MTA150" s="10"/>
      <c r="MTB150" s="10"/>
      <c r="MTC150" s="10"/>
      <c r="MTD150" s="10"/>
      <c r="MTE150" s="10"/>
      <c r="MTF150" s="10"/>
      <c r="MTG150" s="10"/>
      <c r="MTH150" s="10"/>
      <c r="MTI150" s="10"/>
      <c r="MTJ150" s="10"/>
      <c r="MTK150" s="10"/>
      <c r="MTL150" s="10"/>
      <c r="MTM150" s="10"/>
      <c r="MTN150" s="10"/>
      <c r="MTO150" s="10"/>
      <c r="MTP150" s="10"/>
      <c r="MTQ150" s="10"/>
      <c r="MTR150" s="10"/>
      <c r="MTS150" s="10"/>
      <c r="MTT150" s="10"/>
      <c r="MTU150" s="10"/>
      <c r="MTV150" s="10"/>
      <c r="MTW150" s="10"/>
      <c r="MTX150" s="10"/>
      <c r="MTY150" s="10"/>
      <c r="MTZ150" s="10"/>
      <c r="MUA150" s="10"/>
      <c r="MUB150" s="10"/>
      <c r="MUC150" s="10"/>
      <c r="MUD150" s="10"/>
      <c r="MUE150" s="10"/>
      <c r="MUF150" s="10"/>
      <c r="MUG150" s="10"/>
      <c r="MUH150" s="10"/>
      <c r="MUI150" s="10"/>
      <c r="MUJ150" s="10"/>
      <c r="MUK150" s="10"/>
      <c r="MUL150" s="10"/>
      <c r="MUM150" s="10"/>
      <c r="MUN150" s="10"/>
      <c r="MUO150" s="10"/>
      <c r="MUP150" s="10"/>
      <c r="MUQ150" s="10"/>
      <c r="MUR150" s="10"/>
      <c r="MUS150" s="10"/>
      <c r="MUT150" s="10"/>
      <c r="MUU150" s="10"/>
      <c r="MUV150" s="10"/>
      <c r="MUW150" s="10"/>
      <c r="MUX150" s="10"/>
      <c r="MUY150" s="10"/>
      <c r="MUZ150" s="10"/>
      <c r="MVA150" s="10"/>
      <c r="MVB150" s="10"/>
      <c r="MVC150" s="10"/>
      <c r="MVD150" s="10"/>
      <c r="MVE150" s="10"/>
      <c r="MVF150" s="10"/>
      <c r="MVG150" s="10"/>
      <c r="MVH150" s="10"/>
      <c r="MVI150" s="10"/>
      <c r="MVJ150" s="10"/>
      <c r="MVK150" s="10"/>
      <c r="MVL150" s="10"/>
      <c r="MVM150" s="10"/>
      <c r="MVN150" s="10"/>
      <c r="MVO150" s="10"/>
      <c r="MVP150" s="10"/>
      <c r="MVQ150" s="10"/>
      <c r="MVR150" s="10"/>
      <c r="MVS150" s="10"/>
      <c r="MVT150" s="10"/>
      <c r="MVU150" s="10"/>
      <c r="MVV150" s="10"/>
      <c r="MVW150" s="10"/>
      <c r="MVX150" s="10"/>
      <c r="MVY150" s="10"/>
      <c r="MVZ150" s="10"/>
      <c r="MWA150" s="10"/>
      <c r="MWB150" s="10"/>
      <c r="MWC150" s="10"/>
      <c r="MWD150" s="10"/>
      <c r="MWE150" s="10"/>
      <c r="MWF150" s="10"/>
      <c r="MWG150" s="10"/>
      <c r="MWH150" s="10"/>
      <c r="MWI150" s="10"/>
      <c r="MWJ150" s="10"/>
      <c r="MWK150" s="10"/>
      <c r="MWL150" s="10"/>
      <c r="MWM150" s="10"/>
      <c r="MWN150" s="10"/>
      <c r="MWO150" s="10"/>
      <c r="MWP150" s="10"/>
      <c r="MWQ150" s="10"/>
      <c r="MWR150" s="10"/>
      <c r="MWS150" s="10"/>
      <c r="MWT150" s="10"/>
      <c r="MWU150" s="10"/>
      <c r="MWV150" s="10"/>
      <c r="MWW150" s="10"/>
      <c r="MWX150" s="10"/>
      <c r="MWY150" s="10"/>
      <c r="MWZ150" s="10"/>
      <c r="MXA150" s="10"/>
      <c r="MXB150" s="10"/>
      <c r="MXC150" s="10"/>
      <c r="MXD150" s="10"/>
      <c r="MXE150" s="10"/>
      <c r="MXF150" s="10"/>
      <c r="MXG150" s="10"/>
      <c r="MXH150" s="10"/>
      <c r="MXI150" s="10"/>
      <c r="MXJ150" s="10"/>
      <c r="MXK150" s="10"/>
      <c r="MXL150" s="10"/>
      <c r="MXM150" s="10"/>
      <c r="MXN150" s="10"/>
      <c r="MXO150" s="10"/>
      <c r="MXP150" s="10"/>
      <c r="MXQ150" s="10"/>
      <c r="MXR150" s="10"/>
      <c r="MXS150" s="10"/>
      <c r="MXT150" s="10"/>
      <c r="MXU150" s="10"/>
      <c r="MXV150" s="10"/>
      <c r="MXW150" s="10"/>
      <c r="MXX150" s="10"/>
      <c r="MXY150" s="10"/>
      <c r="MXZ150" s="10"/>
      <c r="MYA150" s="10"/>
      <c r="MYB150" s="10"/>
      <c r="MYC150" s="10"/>
      <c r="MYD150" s="10"/>
      <c r="MYE150" s="10"/>
      <c r="MYF150" s="10"/>
      <c r="MYG150" s="10"/>
      <c r="MYH150" s="10"/>
      <c r="MYI150" s="10"/>
      <c r="MYJ150" s="10"/>
      <c r="MYK150" s="10"/>
      <c r="MYL150" s="10"/>
      <c r="MYM150" s="10"/>
      <c r="MYN150" s="10"/>
      <c r="MYO150" s="10"/>
      <c r="MYP150" s="10"/>
      <c r="MYQ150" s="10"/>
      <c r="MYR150" s="10"/>
      <c r="MYS150" s="10"/>
      <c r="MYT150" s="10"/>
      <c r="MYU150" s="10"/>
      <c r="MYV150" s="10"/>
      <c r="MYW150" s="10"/>
      <c r="MYX150" s="10"/>
      <c r="MYY150" s="10"/>
      <c r="MYZ150" s="10"/>
      <c r="MZA150" s="10"/>
      <c r="MZB150" s="10"/>
      <c r="MZC150" s="10"/>
      <c r="MZD150" s="10"/>
      <c r="MZE150" s="10"/>
      <c r="MZF150" s="10"/>
      <c r="MZG150" s="10"/>
      <c r="MZH150" s="10"/>
      <c r="MZI150" s="10"/>
      <c r="MZJ150" s="10"/>
      <c r="MZK150" s="10"/>
      <c r="MZL150" s="10"/>
      <c r="MZM150" s="10"/>
      <c r="MZN150" s="10"/>
      <c r="MZO150" s="10"/>
      <c r="MZP150" s="10"/>
      <c r="MZQ150" s="10"/>
      <c r="MZR150" s="10"/>
      <c r="MZS150" s="10"/>
      <c r="MZT150" s="10"/>
      <c r="MZU150" s="10"/>
      <c r="MZV150" s="10"/>
      <c r="MZW150" s="10"/>
      <c r="MZX150" s="10"/>
      <c r="MZY150" s="10"/>
      <c r="MZZ150" s="10"/>
      <c r="NAA150" s="10"/>
      <c r="NAB150" s="10"/>
      <c r="NAC150" s="10"/>
      <c r="NAD150" s="10"/>
      <c r="NAE150" s="10"/>
      <c r="NAF150" s="10"/>
      <c r="NAG150" s="10"/>
      <c r="NAH150" s="10"/>
      <c r="NAI150" s="10"/>
      <c r="NAJ150" s="10"/>
      <c r="NAK150" s="10"/>
      <c r="NAL150" s="10"/>
      <c r="NAM150" s="10"/>
      <c r="NAN150" s="10"/>
      <c r="NAO150" s="10"/>
      <c r="NAP150" s="10"/>
      <c r="NAQ150" s="10"/>
      <c r="NAR150" s="10"/>
      <c r="NAS150" s="10"/>
      <c r="NAT150" s="10"/>
      <c r="NAU150" s="10"/>
      <c r="NAV150" s="10"/>
      <c r="NAW150" s="10"/>
      <c r="NAX150" s="10"/>
      <c r="NAY150" s="10"/>
      <c r="NAZ150" s="10"/>
      <c r="NBA150" s="10"/>
      <c r="NBB150" s="10"/>
      <c r="NBC150" s="10"/>
      <c r="NBD150" s="10"/>
      <c r="NBE150" s="10"/>
      <c r="NBF150" s="10"/>
      <c r="NBG150" s="10"/>
      <c r="NBH150" s="10"/>
      <c r="NBI150" s="10"/>
      <c r="NBJ150" s="10"/>
      <c r="NBK150" s="10"/>
      <c r="NBL150" s="10"/>
      <c r="NBM150" s="10"/>
      <c r="NBN150" s="10"/>
      <c r="NBO150" s="10"/>
      <c r="NBP150" s="10"/>
      <c r="NBQ150" s="10"/>
      <c r="NBR150" s="10"/>
      <c r="NBS150" s="10"/>
      <c r="NBT150" s="10"/>
      <c r="NBU150" s="10"/>
      <c r="NBV150" s="10"/>
      <c r="NBW150" s="10"/>
      <c r="NBX150" s="10"/>
      <c r="NBY150" s="10"/>
      <c r="NBZ150" s="10"/>
      <c r="NCA150" s="10"/>
      <c r="NCB150" s="10"/>
      <c r="NCC150" s="10"/>
      <c r="NCD150" s="10"/>
      <c r="NCE150" s="10"/>
      <c r="NCF150" s="10"/>
      <c r="NCG150" s="10"/>
      <c r="NCH150" s="10"/>
      <c r="NCI150" s="10"/>
      <c r="NCJ150" s="10"/>
      <c r="NCK150" s="10"/>
      <c r="NCL150" s="10"/>
      <c r="NCM150" s="10"/>
      <c r="NCN150" s="10"/>
      <c r="NCO150" s="10"/>
      <c r="NCP150" s="10"/>
      <c r="NCQ150" s="10"/>
      <c r="NCR150" s="10"/>
      <c r="NCS150" s="10"/>
      <c r="NCT150" s="10"/>
      <c r="NCU150" s="10"/>
      <c r="NCV150" s="10"/>
      <c r="NCW150" s="10"/>
      <c r="NCX150" s="10"/>
      <c r="NCY150" s="10"/>
      <c r="NCZ150" s="10"/>
      <c r="NDA150" s="10"/>
      <c r="NDB150" s="10"/>
      <c r="NDC150" s="10"/>
      <c r="NDD150" s="10"/>
      <c r="NDE150" s="10"/>
      <c r="NDF150" s="10"/>
      <c r="NDG150" s="10"/>
      <c r="NDH150" s="10"/>
      <c r="NDI150" s="10"/>
      <c r="NDJ150" s="10"/>
      <c r="NDK150" s="10"/>
      <c r="NDL150" s="10"/>
      <c r="NDM150" s="10"/>
      <c r="NDN150" s="10"/>
      <c r="NDO150" s="10"/>
      <c r="NDP150" s="10"/>
      <c r="NDQ150" s="10"/>
      <c r="NDR150" s="10"/>
      <c r="NDS150" s="10"/>
      <c r="NDT150" s="10"/>
      <c r="NDU150" s="10"/>
      <c r="NDV150" s="10"/>
      <c r="NDW150" s="10"/>
      <c r="NDX150" s="10"/>
      <c r="NDY150" s="10"/>
      <c r="NDZ150" s="10"/>
      <c r="NEA150" s="10"/>
      <c r="NEB150" s="10"/>
      <c r="NEC150" s="10"/>
      <c r="NED150" s="10"/>
      <c r="NEE150" s="10"/>
      <c r="NEF150" s="10"/>
      <c r="NEG150" s="10"/>
      <c r="NEH150" s="10"/>
      <c r="NEI150" s="10"/>
      <c r="NEJ150" s="10"/>
      <c r="NEK150" s="10"/>
      <c r="NEL150" s="10"/>
      <c r="NEM150" s="10"/>
      <c r="NEN150" s="10"/>
      <c r="NEO150" s="10"/>
      <c r="NEP150" s="10"/>
      <c r="NEQ150" s="10"/>
      <c r="NER150" s="10"/>
      <c r="NES150" s="10"/>
      <c r="NET150" s="10"/>
      <c r="NEU150" s="10"/>
      <c r="NEV150" s="10"/>
      <c r="NEW150" s="10"/>
      <c r="NEX150" s="10"/>
      <c r="NEY150" s="10"/>
      <c r="NEZ150" s="10"/>
      <c r="NFA150" s="10"/>
      <c r="NFB150" s="10"/>
      <c r="NFC150" s="10"/>
      <c r="NFD150" s="10"/>
      <c r="NFE150" s="10"/>
      <c r="NFF150" s="10"/>
      <c r="NFG150" s="10"/>
      <c r="NFH150" s="10"/>
      <c r="NFI150" s="10"/>
      <c r="NFJ150" s="10"/>
      <c r="NFK150" s="10"/>
      <c r="NFL150" s="10"/>
      <c r="NFM150" s="10"/>
      <c r="NFN150" s="10"/>
      <c r="NFO150" s="10"/>
      <c r="NFP150" s="10"/>
      <c r="NFQ150" s="10"/>
      <c r="NFR150" s="10"/>
      <c r="NFS150" s="10"/>
      <c r="NFT150" s="10"/>
      <c r="NFU150" s="10"/>
      <c r="NFV150" s="10"/>
      <c r="NFW150" s="10"/>
      <c r="NFX150" s="10"/>
      <c r="NFY150" s="10"/>
      <c r="NFZ150" s="10"/>
      <c r="NGA150" s="10"/>
      <c r="NGB150" s="10"/>
      <c r="NGC150" s="10"/>
      <c r="NGD150" s="10"/>
      <c r="NGE150" s="10"/>
      <c r="NGF150" s="10"/>
      <c r="NGG150" s="10"/>
      <c r="NGH150" s="10"/>
      <c r="NGI150" s="10"/>
      <c r="NGJ150" s="10"/>
      <c r="NGK150" s="10"/>
      <c r="NGL150" s="10"/>
      <c r="NGM150" s="10"/>
      <c r="NGN150" s="10"/>
      <c r="NGO150" s="10"/>
      <c r="NGP150" s="10"/>
      <c r="NGQ150" s="10"/>
      <c r="NGR150" s="10"/>
      <c r="NGS150" s="10"/>
      <c r="NGT150" s="10"/>
      <c r="NGU150" s="10"/>
      <c r="NGV150" s="10"/>
      <c r="NGW150" s="10"/>
      <c r="NGX150" s="10"/>
      <c r="NGY150" s="10"/>
      <c r="NGZ150" s="10"/>
      <c r="NHA150" s="10"/>
      <c r="NHB150" s="10"/>
      <c r="NHC150" s="10"/>
      <c r="NHD150" s="10"/>
      <c r="NHE150" s="10"/>
      <c r="NHF150" s="10"/>
      <c r="NHG150" s="10"/>
      <c r="NHH150" s="10"/>
      <c r="NHI150" s="10"/>
      <c r="NHJ150" s="10"/>
      <c r="NHK150" s="10"/>
      <c r="NHL150" s="10"/>
      <c r="NHM150" s="10"/>
      <c r="NHN150" s="10"/>
      <c r="NHO150" s="10"/>
      <c r="NHP150" s="10"/>
      <c r="NHQ150" s="10"/>
      <c r="NHR150" s="10"/>
      <c r="NHS150" s="10"/>
      <c r="NHT150" s="10"/>
      <c r="NHU150" s="10"/>
      <c r="NHV150" s="10"/>
      <c r="NHW150" s="10"/>
      <c r="NHX150" s="10"/>
      <c r="NHY150" s="10"/>
      <c r="NHZ150" s="10"/>
      <c r="NIA150" s="10"/>
      <c r="NIB150" s="10"/>
      <c r="NIC150" s="10"/>
      <c r="NID150" s="10"/>
      <c r="NIE150" s="10"/>
      <c r="NIF150" s="10"/>
      <c r="NIG150" s="10"/>
      <c r="NIH150" s="10"/>
      <c r="NII150" s="10"/>
      <c r="NIJ150" s="10"/>
      <c r="NIK150" s="10"/>
      <c r="NIL150" s="10"/>
      <c r="NIM150" s="10"/>
      <c r="NIN150" s="10"/>
      <c r="NIO150" s="10"/>
      <c r="NIP150" s="10"/>
      <c r="NIQ150" s="10"/>
      <c r="NIR150" s="10"/>
      <c r="NIS150" s="10"/>
      <c r="NIT150" s="10"/>
      <c r="NIU150" s="10"/>
      <c r="NIV150" s="10"/>
      <c r="NIW150" s="10"/>
      <c r="NIX150" s="10"/>
      <c r="NIY150" s="10"/>
      <c r="NIZ150" s="10"/>
      <c r="NJA150" s="10"/>
      <c r="NJB150" s="10"/>
      <c r="NJC150" s="10"/>
      <c r="NJD150" s="10"/>
      <c r="NJE150" s="10"/>
      <c r="NJF150" s="10"/>
      <c r="NJG150" s="10"/>
      <c r="NJH150" s="10"/>
      <c r="NJI150" s="10"/>
      <c r="NJJ150" s="10"/>
      <c r="NJK150" s="10"/>
      <c r="NJL150" s="10"/>
      <c r="NJM150" s="10"/>
      <c r="NJN150" s="10"/>
      <c r="NJO150" s="10"/>
      <c r="NJP150" s="10"/>
      <c r="NJQ150" s="10"/>
      <c r="NJR150" s="10"/>
      <c r="NJS150" s="10"/>
      <c r="NJT150" s="10"/>
      <c r="NJU150" s="10"/>
      <c r="NJV150" s="10"/>
      <c r="NJW150" s="10"/>
      <c r="NJX150" s="10"/>
      <c r="NJY150" s="10"/>
      <c r="NJZ150" s="10"/>
      <c r="NKA150" s="10"/>
      <c r="NKB150" s="10"/>
      <c r="NKC150" s="10"/>
      <c r="NKD150" s="10"/>
      <c r="NKE150" s="10"/>
      <c r="NKF150" s="10"/>
      <c r="NKG150" s="10"/>
      <c r="NKH150" s="10"/>
      <c r="NKI150" s="10"/>
      <c r="NKJ150" s="10"/>
      <c r="NKK150" s="10"/>
      <c r="NKL150" s="10"/>
      <c r="NKM150" s="10"/>
      <c r="NKN150" s="10"/>
      <c r="NKO150" s="10"/>
      <c r="NKP150" s="10"/>
      <c r="NKQ150" s="10"/>
      <c r="NKR150" s="10"/>
      <c r="NKS150" s="10"/>
      <c r="NKT150" s="10"/>
      <c r="NKU150" s="10"/>
      <c r="NKV150" s="10"/>
      <c r="NKW150" s="10"/>
      <c r="NKX150" s="10"/>
      <c r="NKY150" s="10"/>
      <c r="NKZ150" s="10"/>
      <c r="NLA150" s="10"/>
      <c r="NLB150" s="10"/>
      <c r="NLC150" s="10"/>
      <c r="NLD150" s="10"/>
      <c r="NLE150" s="10"/>
      <c r="NLF150" s="10"/>
      <c r="NLG150" s="10"/>
      <c r="NLH150" s="10"/>
      <c r="NLI150" s="10"/>
      <c r="NLJ150" s="10"/>
      <c r="NLK150" s="10"/>
      <c r="NLL150" s="10"/>
      <c r="NLM150" s="10"/>
      <c r="NLN150" s="10"/>
      <c r="NLO150" s="10"/>
      <c r="NLP150" s="10"/>
      <c r="NLQ150" s="10"/>
      <c r="NLR150" s="10"/>
      <c r="NLS150" s="10"/>
      <c r="NLT150" s="10"/>
      <c r="NLU150" s="10"/>
      <c r="NLV150" s="10"/>
      <c r="NLW150" s="10"/>
      <c r="NLX150" s="10"/>
      <c r="NLY150" s="10"/>
      <c r="NLZ150" s="10"/>
      <c r="NMA150" s="10"/>
      <c r="NMB150" s="10"/>
      <c r="NMC150" s="10"/>
      <c r="NMD150" s="10"/>
      <c r="NME150" s="10"/>
      <c r="NMF150" s="10"/>
      <c r="NMG150" s="10"/>
      <c r="NMH150" s="10"/>
      <c r="NMI150" s="10"/>
      <c r="NMJ150" s="10"/>
      <c r="NMK150" s="10"/>
      <c r="NML150" s="10"/>
      <c r="NMM150" s="10"/>
      <c r="NMN150" s="10"/>
      <c r="NMO150" s="10"/>
      <c r="NMP150" s="10"/>
      <c r="NMQ150" s="10"/>
      <c r="NMR150" s="10"/>
      <c r="NMS150" s="10"/>
      <c r="NMT150" s="10"/>
      <c r="NMU150" s="10"/>
      <c r="NMV150" s="10"/>
      <c r="NMW150" s="10"/>
      <c r="NMX150" s="10"/>
      <c r="NMY150" s="10"/>
      <c r="NMZ150" s="10"/>
      <c r="NNA150" s="10"/>
      <c r="NNB150" s="10"/>
      <c r="NNC150" s="10"/>
      <c r="NND150" s="10"/>
      <c r="NNE150" s="10"/>
      <c r="NNF150" s="10"/>
      <c r="NNG150" s="10"/>
      <c r="NNH150" s="10"/>
      <c r="NNI150" s="10"/>
      <c r="NNJ150" s="10"/>
      <c r="NNK150" s="10"/>
      <c r="NNL150" s="10"/>
      <c r="NNM150" s="10"/>
      <c r="NNN150" s="10"/>
      <c r="NNO150" s="10"/>
      <c r="NNP150" s="10"/>
      <c r="NNQ150" s="10"/>
      <c r="NNR150" s="10"/>
      <c r="NNS150" s="10"/>
      <c r="NNT150" s="10"/>
      <c r="NNU150" s="10"/>
      <c r="NNV150" s="10"/>
      <c r="NNW150" s="10"/>
      <c r="NNX150" s="10"/>
      <c r="NNY150" s="10"/>
      <c r="NNZ150" s="10"/>
      <c r="NOA150" s="10"/>
      <c r="NOB150" s="10"/>
      <c r="NOC150" s="10"/>
      <c r="NOD150" s="10"/>
      <c r="NOE150" s="10"/>
      <c r="NOF150" s="10"/>
      <c r="NOG150" s="10"/>
      <c r="NOH150" s="10"/>
      <c r="NOI150" s="10"/>
      <c r="NOJ150" s="10"/>
      <c r="NOK150" s="10"/>
      <c r="NOL150" s="10"/>
      <c r="NOM150" s="10"/>
      <c r="NON150" s="10"/>
      <c r="NOO150" s="10"/>
      <c r="NOP150" s="10"/>
      <c r="NOQ150" s="10"/>
      <c r="NOR150" s="10"/>
      <c r="NOS150" s="10"/>
      <c r="NOT150" s="10"/>
      <c r="NOU150" s="10"/>
      <c r="NOV150" s="10"/>
      <c r="NOW150" s="10"/>
      <c r="NOX150" s="10"/>
      <c r="NOY150" s="10"/>
      <c r="NOZ150" s="10"/>
      <c r="NPA150" s="10"/>
      <c r="NPB150" s="10"/>
      <c r="NPC150" s="10"/>
      <c r="NPD150" s="10"/>
      <c r="NPE150" s="10"/>
      <c r="NPF150" s="10"/>
      <c r="NPG150" s="10"/>
      <c r="NPH150" s="10"/>
      <c r="NPI150" s="10"/>
      <c r="NPJ150" s="10"/>
      <c r="NPK150" s="10"/>
      <c r="NPL150" s="10"/>
      <c r="NPM150" s="10"/>
      <c r="NPN150" s="10"/>
      <c r="NPO150" s="10"/>
      <c r="NPP150" s="10"/>
      <c r="NPQ150" s="10"/>
      <c r="NPR150" s="10"/>
      <c r="NPS150" s="10"/>
      <c r="NPT150" s="10"/>
      <c r="NPU150" s="10"/>
      <c r="NPV150" s="10"/>
      <c r="NPW150" s="10"/>
      <c r="NPX150" s="10"/>
      <c r="NPY150" s="10"/>
      <c r="NPZ150" s="10"/>
      <c r="NQA150" s="10"/>
      <c r="NQB150" s="10"/>
      <c r="NQC150" s="10"/>
      <c r="NQD150" s="10"/>
      <c r="NQE150" s="10"/>
      <c r="NQF150" s="10"/>
      <c r="NQG150" s="10"/>
      <c r="NQH150" s="10"/>
      <c r="NQI150" s="10"/>
      <c r="NQJ150" s="10"/>
      <c r="NQK150" s="10"/>
      <c r="NQL150" s="10"/>
      <c r="NQM150" s="10"/>
      <c r="NQN150" s="10"/>
      <c r="NQO150" s="10"/>
      <c r="NQP150" s="10"/>
      <c r="NQQ150" s="10"/>
      <c r="NQR150" s="10"/>
      <c r="NQS150" s="10"/>
      <c r="NQT150" s="10"/>
      <c r="NQU150" s="10"/>
      <c r="NQV150" s="10"/>
      <c r="NQW150" s="10"/>
      <c r="NQX150" s="10"/>
      <c r="NQY150" s="10"/>
      <c r="NQZ150" s="10"/>
      <c r="NRA150" s="10"/>
      <c r="NRB150" s="10"/>
      <c r="NRC150" s="10"/>
      <c r="NRD150" s="10"/>
      <c r="NRE150" s="10"/>
      <c r="NRF150" s="10"/>
      <c r="NRG150" s="10"/>
      <c r="NRH150" s="10"/>
      <c r="NRI150" s="10"/>
      <c r="NRJ150" s="10"/>
      <c r="NRK150" s="10"/>
      <c r="NRL150" s="10"/>
      <c r="NRM150" s="10"/>
      <c r="NRN150" s="10"/>
      <c r="NRO150" s="10"/>
      <c r="NRP150" s="10"/>
      <c r="NRQ150" s="10"/>
      <c r="NRR150" s="10"/>
      <c r="NRS150" s="10"/>
      <c r="NRT150" s="10"/>
      <c r="NRU150" s="10"/>
      <c r="NRV150" s="10"/>
      <c r="NRW150" s="10"/>
      <c r="NRX150" s="10"/>
      <c r="NRY150" s="10"/>
      <c r="NRZ150" s="10"/>
      <c r="NSA150" s="10"/>
      <c r="NSB150" s="10"/>
      <c r="NSC150" s="10"/>
      <c r="NSD150" s="10"/>
      <c r="NSE150" s="10"/>
      <c r="NSF150" s="10"/>
      <c r="NSG150" s="10"/>
      <c r="NSH150" s="10"/>
      <c r="NSI150" s="10"/>
      <c r="NSJ150" s="10"/>
      <c r="NSK150" s="10"/>
      <c r="NSL150" s="10"/>
      <c r="NSM150" s="10"/>
      <c r="NSN150" s="10"/>
      <c r="NSO150" s="10"/>
      <c r="NSP150" s="10"/>
      <c r="NSQ150" s="10"/>
      <c r="NSR150" s="10"/>
      <c r="NSS150" s="10"/>
      <c r="NST150" s="10"/>
      <c r="NSU150" s="10"/>
      <c r="NSV150" s="10"/>
      <c r="NSW150" s="10"/>
      <c r="NSX150" s="10"/>
      <c r="NSY150" s="10"/>
      <c r="NSZ150" s="10"/>
      <c r="NTA150" s="10"/>
      <c r="NTB150" s="10"/>
      <c r="NTC150" s="10"/>
      <c r="NTD150" s="10"/>
      <c r="NTE150" s="10"/>
      <c r="NTF150" s="10"/>
      <c r="NTG150" s="10"/>
      <c r="NTH150" s="10"/>
      <c r="NTI150" s="10"/>
      <c r="NTJ150" s="10"/>
      <c r="NTK150" s="10"/>
      <c r="NTL150" s="10"/>
      <c r="NTM150" s="10"/>
      <c r="NTN150" s="10"/>
      <c r="NTO150" s="10"/>
      <c r="NTP150" s="10"/>
      <c r="NTQ150" s="10"/>
      <c r="NTR150" s="10"/>
      <c r="NTS150" s="10"/>
      <c r="NTT150" s="10"/>
      <c r="NTU150" s="10"/>
      <c r="NTV150" s="10"/>
      <c r="NTW150" s="10"/>
      <c r="NTX150" s="10"/>
      <c r="NTY150" s="10"/>
      <c r="NTZ150" s="10"/>
      <c r="NUA150" s="10"/>
      <c r="NUB150" s="10"/>
      <c r="NUC150" s="10"/>
      <c r="NUD150" s="10"/>
      <c r="NUE150" s="10"/>
      <c r="NUF150" s="10"/>
      <c r="NUG150" s="10"/>
      <c r="NUH150" s="10"/>
      <c r="NUI150" s="10"/>
      <c r="NUJ150" s="10"/>
      <c r="NUK150" s="10"/>
      <c r="NUL150" s="10"/>
      <c r="NUM150" s="10"/>
      <c r="NUN150" s="10"/>
      <c r="NUO150" s="10"/>
      <c r="NUP150" s="10"/>
      <c r="NUQ150" s="10"/>
      <c r="NUR150" s="10"/>
      <c r="NUS150" s="10"/>
      <c r="NUT150" s="10"/>
      <c r="NUU150" s="10"/>
      <c r="NUV150" s="10"/>
      <c r="NUW150" s="10"/>
      <c r="NUX150" s="10"/>
      <c r="NUY150" s="10"/>
      <c r="NUZ150" s="10"/>
      <c r="NVA150" s="10"/>
      <c r="NVB150" s="10"/>
      <c r="NVC150" s="10"/>
      <c r="NVD150" s="10"/>
      <c r="NVE150" s="10"/>
      <c r="NVF150" s="10"/>
      <c r="NVG150" s="10"/>
      <c r="NVH150" s="10"/>
      <c r="NVI150" s="10"/>
      <c r="NVJ150" s="10"/>
      <c r="NVK150" s="10"/>
      <c r="NVL150" s="10"/>
      <c r="NVM150" s="10"/>
      <c r="NVN150" s="10"/>
      <c r="NVO150" s="10"/>
      <c r="NVP150" s="10"/>
      <c r="NVQ150" s="10"/>
      <c r="NVR150" s="10"/>
      <c r="NVS150" s="10"/>
      <c r="NVT150" s="10"/>
      <c r="NVU150" s="10"/>
      <c r="NVV150" s="10"/>
      <c r="NVW150" s="10"/>
      <c r="NVX150" s="10"/>
      <c r="NVY150" s="10"/>
      <c r="NVZ150" s="10"/>
      <c r="NWA150" s="10"/>
      <c r="NWB150" s="10"/>
      <c r="NWC150" s="10"/>
      <c r="NWD150" s="10"/>
      <c r="NWE150" s="10"/>
      <c r="NWF150" s="10"/>
      <c r="NWG150" s="10"/>
      <c r="NWH150" s="10"/>
      <c r="NWI150" s="10"/>
      <c r="NWJ150" s="10"/>
      <c r="NWK150" s="10"/>
      <c r="NWL150" s="10"/>
      <c r="NWM150" s="10"/>
      <c r="NWN150" s="10"/>
      <c r="NWO150" s="10"/>
      <c r="NWP150" s="10"/>
      <c r="NWQ150" s="10"/>
      <c r="NWR150" s="10"/>
      <c r="NWS150" s="10"/>
      <c r="NWT150" s="10"/>
      <c r="NWU150" s="10"/>
      <c r="NWV150" s="10"/>
      <c r="NWW150" s="10"/>
      <c r="NWX150" s="10"/>
      <c r="NWY150" s="10"/>
      <c r="NWZ150" s="10"/>
      <c r="NXA150" s="10"/>
      <c r="NXB150" s="10"/>
      <c r="NXC150" s="10"/>
      <c r="NXD150" s="10"/>
      <c r="NXE150" s="10"/>
      <c r="NXF150" s="10"/>
      <c r="NXG150" s="10"/>
      <c r="NXH150" s="10"/>
      <c r="NXI150" s="10"/>
      <c r="NXJ150" s="10"/>
      <c r="NXK150" s="10"/>
      <c r="NXL150" s="10"/>
      <c r="NXM150" s="10"/>
      <c r="NXN150" s="10"/>
      <c r="NXO150" s="10"/>
      <c r="NXP150" s="10"/>
      <c r="NXQ150" s="10"/>
      <c r="NXR150" s="10"/>
      <c r="NXS150" s="10"/>
      <c r="NXT150" s="10"/>
      <c r="NXU150" s="10"/>
      <c r="NXV150" s="10"/>
      <c r="NXW150" s="10"/>
      <c r="NXX150" s="10"/>
      <c r="NXY150" s="10"/>
      <c r="NXZ150" s="10"/>
      <c r="NYA150" s="10"/>
      <c r="NYB150" s="10"/>
      <c r="NYC150" s="10"/>
      <c r="NYD150" s="10"/>
      <c r="NYE150" s="10"/>
      <c r="NYF150" s="10"/>
      <c r="NYG150" s="10"/>
      <c r="NYH150" s="10"/>
      <c r="NYI150" s="10"/>
      <c r="NYJ150" s="10"/>
      <c r="NYK150" s="10"/>
      <c r="NYL150" s="10"/>
      <c r="NYM150" s="10"/>
      <c r="NYN150" s="10"/>
      <c r="NYO150" s="10"/>
      <c r="NYP150" s="10"/>
      <c r="NYQ150" s="10"/>
      <c r="NYR150" s="10"/>
      <c r="NYS150" s="10"/>
      <c r="NYT150" s="10"/>
      <c r="NYU150" s="10"/>
      <c r="NYV150" s="10"/>
      <c r="NYW150" s="10"/>
      <c r="NYX150" s="10"/>
      <c r="NYY150" s="10"/>
      <c r="NYZ150" s="10"/>
      <c r="NZA150" s="10"/>
      <c r="NZB150" s="10"/>
      <c r="NZC150" s="10"/>
      <c r="NZD150" s="10"/>
      <c r="NZE150" s="10"/>
      <c r="NZF150" s="10"/>
      <c r="NZG150" s="10"/>
      <c r="NZH150" s="10"/>
      <c r="NZI150" s="10"/>
      <c r="NZJ150" s="10"/>
      <c r="NZK150" s="10"/>
      <c r="NZL150" s="10"/>
      <c r="NZM150" s="10"/>
      <c r="NZN150" s="10"/>
      <c r="NZO150" s="10"/>
      <c r="NZP150" s="10"/>
      <c r="NZQ150" s="10"/>
      <c r="NZR150" s="10"/>
      <c r="NZS150" s="10"/>
      <c r="NZT150" s="10"/>
      <c r="NZU150" s="10"/>
      <c r="NZV150" s="10"/>
      <c r="NZW150" s="10"/>
      <c r="NZX150" s="10"/>
      <c r="NZY150" s="10"/>
      <c r="NZZ150" s="10"/>
      <c r="OAA150" s="10"/>
      <c r="OAB150" s="10"/>
      <c r="OAC150" s="10"/>
      <c r="OAD150" s="10"/>
      <c r="OAE150" s="10"/>
      <c r="OAF150" s="10"/>
      <c r="OAG150" s="10"/>
      <c r="OAH150" s="10"/>
      <c r="OAI150" s="10"/>
      <c r="OAJ150" s="10"/>
      <c r="OAK150" s="10"/>
      <c r="OAL150" s="10"/>
      <c r="OAM150" s="10"/>
      <c r="OAN150" s="10"/>
      <c r="OAO150" s="10"/>
      <c r="OAP150" s="10"/>
      <c r="OAQ150" s="10"/>
      <c r="OAR150" s="10"/>
      <c r="OAS150" s="10"/>
      <c r="OAT150" s="10"/>
      <c r="OAU150" s="10"/>
      <c r="OAV150" s="10"/>
      <c r="OAW150" s="10"/>
      <c r="OAX150" s="10"/>
      <c r="OAY150" s="10"/>
      <c r="OAZ150" s="10"/>
      <c r="OBA150" s="10"/>
      <c r="OBB150" s="10"/>
      <c r="OBC150" s="10"/>
      <c r="OBD150" s="10"/>
      <c r="OBE150" s="10"/>
      <c r="OBF150" s="10"/>
      <c r="OBG150" s="10"/>
      <c r="OBH150" s="10"/>
      <c r="OBI150" s="10"/>
      <c r="OBJ150" s="10"/>
      <c r="OBK150" s="10"/>
      <c r="OBL150" s="10"/>
      <c r="OBM150" s="10"/>
      <c r="OBN150" s="10"/>
      <c r="OBO150" s="10"/>
      <c r="OBP150" s="10"/>
      <c r="OBQ150" s="10"/>
      <c r="OBR150" s="10"/>
      <c r="OBS150" s="10"/>
      <c r="OBT150" s="10"/>
      <c r="OBU150" s="10"/>
      <c r="OBV150" s="10"/>
      <c r="OBW150" s="10"/>
      <c r="OBX150" s="10"/>
      <c r="OBY150" s="10"/>
      <c r="OBZ150" s="10"/>
      <c r="OCA150" s="10"/>
      <c r="OCB150" s="10"/>
      <c r="OCC150" s="10"/>
      <c r="OCD150" s="10"/>
      <c r="OCE150" s="10"/>
      <c r="OCF150" s="10"/>
      <c r="OCG150" s="10"/>
      <c r="OCH150" s="10"/>
      <c r="OCI150" s="10"/>
      <c r="OCJ150" s="10"/>
      <c r="OCK150" s="10"/>
      <c r="OCL150" s="10"/>
      <c r="OCM150" s="10"/>
      <c r="OCN150" s="10"/>
      <c r="OCO150" s="10"/>
      <c r="OCP150" s="10"/>
      <c r="OCQ150" s="10"/>
      <c r="OCR150" s="10"/>
      <c r="OCS150" s="10"/>
      <c r="OCT150" s="10"/>
      <c r="OCU150" s="10"/>
      <c r="OCV150" s="10"/>
      <c r="OCW150" s="10"/>
      <c r="OCX150" s="10"/>
      <c r="OCY150" s="10"/>
      <c r="OCZ150" s="10"/>
      <c r="ODA150" s="10"/>
      <c r="ODB150" s="10"/>
      <c r="ODC150" s="10"/>
      <c r="ODD150" s="10"/>
      <c r="ODE150" s="10"/>
      <c r="ODF150" s="10"/>
      <c r="ODG150" s="10"/>
      <c r="ODH150" s="10"/>
      <c r="ODI150" s="10"/>
      <c r="ODJ150" s="10"/>
      <c r="ODK150" s="10"/>
      <c r="ODL150" s="10"/>
      <c r="ODM150" s="10"/>
      <c r="ODN150" s="10"/>
      <c r="ODO150" s="10"/>
      <c r="ODP150" s="10"/>
      <c r="ODQ150" s="10"/>
      <c r="ODR150" s="10"/>
      <c r="ODS150" s="10"/>
      <c r="ODT150" s="10"/>
      <c r="ODU150" s="10"/>
      <c r="ODV150" s="10"/>
      <c r="ODW150" s="10"/>
      <c r="ODX150" s="10"/>
      <c r="ODY150" s="10"/>
      <c r="ODZ150" s="10"/>
      <c r="OEA150" s="10"/>
      <c r="OEB150" s="10"/>
      <c r="OEC150" s="10"/>
      <c r="OED150" s="10"/>
      <c r="OEE150" s="10"/>
      <c r="OEF150" s="10"/>
      <c r="OEG150" s="10"/>
      <c r="OEH150" s="10"/>
      <c r="OEI150" s="10"/>
      <c r="OEJ150" s="10"/>
      <c r="OEK150" s="10"/>
      <c r="OEL150" s="10"/>
      <c r="OEM150" s="10"/>
      <c r="OEN150" s="10"/>
      <c r="OEO150" s="10"/>
      <c r="OEP150" s="10"/>
      <c r="OEQ150" s="10"/>
      <c r="OER150" s="10"/>
      <c r="OES150" s="10"/>
      <c r="OET150" s="10"/>
      <c r="OEU150" s="10"/>
      <c r="OEV150" s="10"/>
      <c r="OEW150" s="10"/>
      <c r="OEX150" s="10"/>
      <c r="OEY150" s="10"/>
      <c r="OEZ150" s="10"/>
      <c r="OFA150" s="10"/>
      <c r="OFB150" s="10"/>
      <c r="OFC150" s="10"/>
      <c r="OFD150" s="10"/>
      <c r="OFE150" s="10"/>
      <c r="OFF150" s="10"/>
      <c r="OFG150" s="10"/>
      <c r="OFH150" s="10"/>
      <c r="OFI150" s="10"/>
      <c r="OFJ150" s="10"/>
      <c r="OFK150" s="10"/>
      <c r="OFL150" s="10"/>
      <c r="OFM150" s="10"/>
      <c r="OFN150" s="10"/>
      <c r="OFO150" s="10"/>
      <c r="OFP150" s="10"/>
      <c r="OFQ150" s="10"/>
      <c r="OFR150" s="10"/>
      <c r="OFS150" s="10"/>
      <c r="OFT150" s="10"/>
      <c r="OFU150" s="10"/>
      <c r="OFV150" s="10"/>
      <c r="OFW150" s="10"/>
      <c r="OFX150" s="10"/>
      <c r="OFY150" s="10"/>
      <c r="OFZ150" s="10"/>
      <c r="OGA150" s="10"/>
      <c r="OGB150" s="10"/>
      <c r="OGC150" s="10"/>
      <c r="OGD150" s="10"/>
      <c r="OGE150" s="10"/>
      <c r="OGF150" s="10"/>
      <c r="OGG150" s="10"/>
      <c r="OGH150" s="10"/>
      <c r="OGI150" s="10"/>
      <c r="OGJ150" s="10"/>
      <c r="OGK150" s="10"/>
      <c r="OGL150" s="10"/>
      <c r="OGM150" s="10"/>
      <c r="OGN150" s="10"/>
      <c r="OGO150" s="10"/>
      <c r="OGP150" s="10"/>
      <c r="OGQ150" s="10"/>
      <c r="OGR150" s="10"/>
      <c r="OGS150" s="10"/>
      <c r="OGT150" s="10"/>
      <c r="OGU150" s="10"/>
      <c r="OGV150" s="10"/>
      <c r="OGW150" s="10"/>
      <c r="OGX150" s="10"/>
      <c r="OGY150" s="10"/>
      <c r="OGZ150" s="10"/>
      <c r="OHA150" s="10"/>
      <c r="OHB150" s="10"/>
      <c r="OHC150" s="10"/>
      <c r="OHD150" s="10"/>
      <c r="OHE150" s="10"/>
      <c r="OHF150" s="10"/>
      <c r="OHG150" s="10"/>
      <c r="OHH150" s="10"/>
      <c r="OHI150" s="10"/>
      <c r="OHJ150" s="10"/>
      <c r="OHK150" s="10"/>
      <c r="OHL150" s="10"/>
      <c r="OHM150" s="10"/>
      <c r="OHN150" s="10"/>
      <c r="OHO150" s="10"/>
      <c r="OHP150" s="10"/>
      <c r="OHQ150" s="10"/>
      <c r="OHR150" s="10"/>
      <c r="OHS150" s="10"/>
      <c r="OHT150" s="10"/>
      <c r="OHU150" s="10"/>
      <c r="OHV150" s="10"/>
      <c r="OHW150" s="10"/>
      <c r="OHX150" s="10"/>
      <c r="OHY150" s="10"/>
      <c r="OHZ150" s="10"/>
      <c r="OIA150" s="10"/>
      <c r="OIB150" s="10"/>
      <c r="OIC150" s="10"/>
      <c r="OID150" s="10"/>
      <c r="OIE150" s="10"/>
      <c r="OIF150" s="10"/>
      <c r="OIG150" s="10"/>
      <c r="OIH150" s="10"/>
      <c r="OII150" s="10"/>
      <c r="OIJ150" s="10"/>
      <c r="OIK150" s="10"/>
      <c r="OIL150" s="10"/>
      <c r="OIM150" s="10"/>
      <c r="OIN150" s="10"/>
      <c r="OIO150" s="10"/>
      <c r="OIP150" s="10"/>
      <c r="OIQ150" s="10"/>
      <c r="OIR150" s="10"/>
      <c r="OIS150" s="10"/>
      <c r="OIT150" s="10"/>
      <c r="OIU150" s="10"/>
      <c r="OIV150" s="10"/>
      <c r="OIW150" s="10"/>
      <c r="OIX150" s="10"/>
      <c r="OIY150" s="10"/>
      <c r="OIZ150" s="10"/>
      <c r="OJA150" s="10"/>
      <c r="OJB150" s="10"/>
      <c r="OJC150" s="10"/>
      <c r="OJD150" s="10"/>
      <c r="OJE150" s="10"/>
      <c r="OJF150" s="10"/>
      <c r="OJG150" s="10"/>
      <c r="OJH150" s="10"/>
      <c r="OJI150" s="10"/>
      <c r="OJJ150" s="10"/>
      <c r="OJK150" s="10"/>
      <c r="OJL150" s="10"/>
      <c r="OJM150" s="10"/>
      <c r="OJN150" s="10"/>
      <c r="OJO150" s="10"/>
      <c r="OJP150" s="10"/>
      <c r="OJQ150" s="10"/>
      <c r="OJR150" s="10"/>
      <c r="OJS150" s="10"/>
      <c r="OJT150" s="10"/>
      <c r="OJU150" s="10"/>
      <c r="OJV150" s="10"/>
      <c r="OJW150" s="10"/>
      <c r="OJX150" s="10"/>
      <c r="OJY150" s="10"/>
      <c r="OJZ150" s="10"/>
      <c r="OKA150" s="10"/>
      <c r="OKB150" s="10"/>
      <c r="OKC150" s="10"/>
      <c r="OKD150" s="10"/>
      <c r="OKE150" s="10"/>
      <c r="OKF150" s="10"/>
      <c r="OKG150" s="10"/>
      <c r="OKH150" s="10"/>
      <c r="OKI150" s="10"/>
      <c r="OKJ150" s="10"/>
      <c r="OKK150" s="10"/>
      <c r="OKL150" s="10"/>
      <c r="OKM150" s="10"/>
      <c r="OKN150" s="10"/>
      <c r="OKO150" s="10"/>
      <c r="OKP150" s="10"/>
      <c r="OKQ150" s="10"/>
      <c r="OKR150" s="10"/>
      <c r="OKS150" s="10"/>
      <c r="OKT150" s="10"/>
      <c r="OKU150" s="10"/>
      <c r="OKV150" s="10"/>
      <c r="OKW150" s="10"/>
      <c r="OKX150" s="10"/>
      <c r="OKY150" s="10"/>
      <c r="OKZ150" s="10"/>
      <c r="OLA150" s="10"/>
      <c r="OLB150" s="10"/>
      <c r="OLC150" s="10"/>
      <c r="OLD150" s="10"/>
      <c r="OLE150" s="10"/>
      <c r="OLF150" s="10"/>
      <c r="OLG150" s="10"/>
      <c r="OLH150" s="10"/>
      <c r="OLI150" s="10"/>
      <c r="OLJ150" s="10"/>
      <c r="OLK150" s="10"/>
      <c r="OLL150" s="10"/>
      <c r="OLM150" s="10"/>
      <c r="OLN150" s="10"/>
      <c r="OLO150" s="10"/>
      <c r="OLP150" s="10"/>
      <c r="OLQ150" s="10"/>
      <c r="OLR150" s="10"/>
      <c r="OLS150" s="10"/>
      <c r="OLT150" s="10"/>
      <c r="OLU150" s="10"/>
      <c r="OLV150" s="10"/>
      <c r="OLW150" s="10"/>
      <c r="OLX150" s="10"/>
      <c r="OLY150" s="10"/>
      <c r="OLZ150" s="10"/>
      <c r="OMA150" s="10"/>
      <c r="OMB150" s="10"/>
      <c r="OMC150" s="10"/>
      <c r="OMD150" s="10"/>
      <c r="OME150" s="10"/>
      <c r="OMF150" s="10"/>
      <c r="OMG150" s="10"/>
      <c r="OMH150" s="10"/>
      <c r="OMI150" s="10"/>
      <c r="OMJ150" s="10"/>
      <c r="OMK150" s="10"/>
      <c r="OML150" s="10"/>
      <c r="OMM150" s="10"/>
      <c r="OMN150" s="10"/>
      <c r="OMO150" s="10"/>
      <c r="OMP150" s="10"/>
      <c r="OMQ150" s="10"/>
      <c r="OMR150" s="10"/>
      <c r="OMS150" s="10"/>
      <c r="OMT150" s="10"/>
      <c r="OMU150" s="10"/>
      <c r="OMV150" s="10"/>
      <c r="OMW150" s="10"/>
      <c r="OMX150" s="10"/>
      <c r="OMY150" s="10"/>
      <c r="OMZ150" s="10"/>
      <c r="ONA150" s="10"/>
      <c r="ONB150" s="10"/>
      <c r="ONC150" s="10"/>
      <c r="OND150" s="10"/>
      <c r="ONE150" s="10"/>
      <c r="ONF150" s="10"/>
      <c r="ONG150" s="10"/>
      <c r="ONH150" s="10"/>
      <c r="ONI150" s="10"/>
      <c r="ONJ150" s="10"/>
      <c r="ONK150" s="10"/>
      <c r="ONL150" s="10"/>
      <c r="ONM150" s="10"/>
      <c r="ONN150" s="10"/>
      <c r="ONO150" s="10"/>
      <c r="ONP150" s="10"/>
      <c r="ONQ150" s="10"/>
      <c r="ONR150" s="10"/>
      <c r="ONS150" s="10"/>
      <c r="ONT150" s="10"/>
      <c r="ONU150" s="10"/>
      <c r="ONV150" s="10"/>
      <c r="ONW150" s="10"/>
      <c r="ONX150" s="10"/>
      <c r="ONY150" s="10"/>
      <c r="ONZ150" s="10"/>
      <c r="OOA150" s="10"/>
      <c r="OOB150" s="10"/>
      <c r="OOC150" s="10"/>
      <c r="OOD150" s="10"/>
      <c r="OOE150" s="10"/>
      <c r="OOF150" s="10"/>
      <c r="OOG150" s="10"/>
      <c r="OOH150" s="10"/>
      <c r="OOI150" s="10"/>
      <c r="OOJ150" s="10"/>
      <c r="OOK150" s="10"/>
      <c r="OOL150" s="10"/>
      <c r="OOM150" s="10"/>
      <c r="OON150" s="10"/>
      <c r="OOO150" s="10"/>
      <c r="OOP150" s="10"/>
      <c r="OOQ150" s="10"/>
      <c r="OOR150" s="10"/>
      <c r="OOS150" s="10"/>
      <c r="OOT150" s="10"/>
      <c r="OOU150" s="10"/>
      <c r="OOV150" s="10"/>
      <c r="OOW150" s="10"/>
      <c r="OOX150" s="10"/>
      <c r="OOY150" s="10"/>
      <c r="OOZ150" s="10"/>
      <c r="OPA150" s="10"/>
      <c r="OPB150" s="10"/>
      <c r="OPC150" s="10"/>
      <c r="OPD150" s="10"/>
      <c r="OPE150" s="10"/>
      <c r="OPF150" s="10"/>
      <c r="OPG150" s="10"/>
      <c r="OPH150" s="10"/>
      <c r="OPI150" s="10"/>
      <c r="OPJ150" s="10"/>
      <c r="OPK150" s="10"/>
      <c r="OPL150" s="10"/>
      <c r="OPM150" s="10"/>
      <c r="OPN150" s="10"/>
      <c r="OPO150" s="10"/>
      <c r="OPP150" s="10"/>
      <c r="OPQ150" s="10"/>
      <c r="OPR150" s="10"/>
      <c r="OPS150" s="10"/>
      <c r="OPT150" s="10"/>
      <c r="OPU150" s="10"/>
      <c r="OPV150" s="10"/>
      <c r="OPW150" s="10"/>
      <c r="OPX150" s="10"/>
      <c r="OPY150" s="10"/>
      <c r="OPZ150" s="10"/>
      <c r="OQA150" s="10"/>
      <c r="OQB150" s="10"/>
      <c r="OQC150" s="10"/>
      <c r="OQD150" s="10"/>
      <c r="OQE150" s="10"/>
      <c r="OQF150" s="10"/>
      <c r="OQG150" s="10"/>
      <c r="OQH150" s="10"/>
      <c r="OQI150" s="10"/>
      <c r="OQJ150" s="10"/>
      <c r="OQK150" s="10"/>
      <c r="OQL150" s="10"/>
      <c r="OQM150" s="10"/>
      <c r="OQN150" s="10"/>
      <c r="OQO150" s="10"/>
      <c r="OQP150" s="10"/>
      <c r="OQQ150" s="10"/>
      <c r="OQR150" s="10"/>
      <c r="OQS150" s="10"/>
      <c r="OQT150" s="10"/>
      <c r="OQU150" s="10"/>
      <c r="OQV150" s="10"/>
      <c r="OQW150" s="10"/>
      <c r="OQX150" s="10"/>
      <c r="OQY150" s="10"/>
      <c r="OQZ150" s="10"/>
      <c r="ORA150" s="10"/>
      <c r="ORB150" s="10"/>
      <c r="ORC150" s="10"/>
      <c r="ORD150" s="10"/>
      <c r="ORE150" s="10"/>
      <c r="ORF150" s="10"/>
      <c r="ORG150" s="10"/>
      <c r="ORH150" s="10"/>
      <c r="ORI150" s="10"/>
      <c r="ORJ150" s="10"/>
      <c r="ORK150" s="10"/>
      <c r="ORL150" s="10"/>
      <c r="ORM150" s="10"/>
      <c r="ORN150" s="10"/>
      <c r="ORO150" s="10"/>
      <c r="ORP150" s="10"/>
      <c r="ORQ150" s="10"/>
      <c r="ORR150" s="10"/>
      <c r="ORS150" s="10"/>
      <c r="ORT150" s="10"/>
      <c r="ORU150" s="10"/>
      <c r="ORV150" s="10"/>
      <c r="ORW150" s="10"/>
      <c r="ORX150" s="10"/>
      <c r="ORY150" s="10"/>
      <c r="ORZ150" s="10"/>
      <c r="OSA150" s="10"/>
      <c r="OSB150" s="10"/>
      <c r="OSC150" s="10"/>
      <c r="OSD150" s="10"/>
      <c r="OSE150" s="10"/>
      <c r="OSF150" s="10"/>
      <c r="OSG150" s="10"/>
      <c r="OSH150" s="10"/>
      <c r="OSI150" s="10"/>
      <c r="OSJ150" s="10"/>
      <c r="OSK150" s="10"/>
      <c r="OSL150" s="10"/>
      <c r="OSM150" s="10"/>
      <c r="OSN150" s="10"/>
      <c r="OSO150" s="10"/>
      <c r="OSP150" s="10"/>
      <c r="OSQ150" s="10"/>
      <c r="OSR150" s="10"/>
      <c r="OSS150" s="10"/>
      <c r="OST150" s="10"/>
      <c r="OSU150" s="10"/>
      <c r="OSV150" s="10"/>
      <c r="OSW150" s="10"/>
      <c r="OSX150" s="10"/>
      <c r="OSY150" s="10"/>
      <c r="OSZ150" s="10"/>
      <c r="OTA150" s="10"/>
      <c r="OTB150" s="10"/>
      <c r="OTC150" s="10"/>
      <c r="OTD150" s="10"/>
      <c r="OTE150" s="10"/>
      <c r="OTF150" s="10"/>
      <c r="OTG150" s="10"/>
      <c r="OTH150" s="10"/>
      <c r="OTI150" s="10"/>
      <c r="OTJ150" s="10"/>
      <c r="OTK150" s="10"/>
      <c r="OTL150" s="10"/>
      <c r="OTM150" s="10"/>
      <c r="OTN150" s="10"/>
      <c r="OTO150" s="10"/>
      <c r="OTP150" s="10"/>
      <c r="OTQ150" s="10"/>
      <c r="OTR150" s="10"/>
      <c r="OTS150" s="10"/>
      <c r="OTT150" s="10"/>
      <c r="OTU150" s="10"/>
      <c r="OTV150" s="10"/>
      <c r="OTW150" s="10"/>
      <c r="OTX150" s="10"/>
      <c r="OTY150" s="10"/>
      <c r="OTZ150" s="10"/>
      <c r="OUA150" s="10"/>
      <c r="OUB150" s="10"/>
      <c r="OUC150" s="10"/>
      <c r="OUD150" s="10"/>
      <c r="OUE150" s="10"/>
      <c r="OUF150" s="10"/>
      <c r="OUG150" s="10"/>
      <c r="OUH150" s="10"/>
      <c r="OUI150" s="10"/>
      <c r="OUJ150" s="10"/>
      <c r="OUK150" s="10"/>
      <c r="OUL150" s="10"/>
      <c r="OUM150" s="10"/>
      <c r="OUN150" s="10"/>
      <c r="OUO150" s="10"/>
      <c r="OUP150" s="10"/>
      <c r="OUQ150" s="10"/>
      <c r="OUR150" s="10"/>
      <c r="OUS150" s="10"/>
      <c r="OUT150" s="10"/>
      <c r="OUU150" s="10"/>
      <c r="OUV150" s="10"/>
      <c r="OUW150" s="10"/>
      <c r="OUX150" s="10"/>
      <c r="OUY150" s="10"/>
      <c r="OUZ150" s="10"/>
      <c r="OVA150" s="10"/>
      <c r="OVB150" s="10"/>
      <c r="OVC150" s="10"/>
      <c r="OVD150" s="10"/>
      <c r="OVE150" s="10"/>
      <c r="OVF150" s="10"/>
      <c r="OVG150" s="10"/>
      <c r="OVH150" s="10"/>
      <c r="OVI150" s="10"/>
      <c r="OVJ150" s="10"/>
      <c r="OVK150" s="10"/>
      <c r="OVL150" s="10"/>
      <c r="OVM150" s="10"/>
      <c r="OVN150" s="10"/>
      <c r="OVO150" s="10"/>
      <c r="OVP150" s="10"/>
      <c r="OVQ150" s="10"/>
      <c r="OVR150" s="10"/>
      <c r="OVS150" s="10"/>
      <c r="OVT150" s="10"/>
      <c r="OVU150" s="10"/>
      <c r="OVV150" s="10"/>
      <c r="OVW150" s="10"/>
      <c r="OVX150" s="10"/>
      <c r="OVY150" s="10"/>
      <c r="OVZ150" s="10"/>
      <c r="OWA150" s="10"/>
      <c r="OWB150" s="10"/>
      <c r="OWC150" s="10"/>
      <c r="OWD150" s="10"/>
      <c r="OWE150" s="10"/>
      <c r="OWF150" s="10"/>
      <c r="OWG150" s="10"/>
      <c r="OWH150" s="10"/>
      <c r="OWI150" s="10"/>
      <c r="OWJ150" s="10"/>
      <c r="OWK150" s="10"/>
      <c r="OWL150" s="10"/>
      <c r="OWM150" s="10"/>
      <c r="OWN150" s="10"/>
      <c r="OWO150" s="10"/>
      <c r="OWP150" s="10"/>
      <c r="OWQ150" s="10"/>
      <c r="OWR150" s="10"/>
      <c r="OWS150" s="10"/>
      <c r="OWT150" s="10"/>
      <c r="OWU150" s="10"/>
      <c r="OWV150" s="10"/>
      <c r="OWW150" s="10"/>
      <c r="OWX150" s="10"/>
      <c r="OWY150" s="10"/>
      <c r="OWZ150" s="10"/>
      <c r="OXA150" s="10"/>
      <c r="OXB150" s="10"/>
      <c r="OXC150" s="10"/>
      <c r="OXD150" s="10"/>
      <c r="OXE150" s="10"/>
      <c r="OXF150" s="10"/>
      <c r="OXG150" s="10"/>
      <c r="OXH150" s="10"/>
      <c r="OXI150" s="10"/>
      <c r="OXJ150" s="10"/>
      <c r="OXK150" s="10"/>
      <c r="OXL150" s="10"/>
      <c r="OXM150" s="10"/>
      <c r="OXN150" s="10"/>
      <c r="OXO150" s="10"/>
      <c r="OXP150" s="10"/>
      <c r="OXQ150" s="10"/>
      <c r="OXR150" s="10"/>
      <c r="OXS150" s="10"/>
      <c r="OXT150" s="10"/>
      <c r="OXU150" s="10"/>
      <c r="OXV150" s="10"/>
      <c r="OXW150" s="10"/>
      <c r="OXX150" s="10"/>
      <c r="OXY150" s="10"/>
      <c r="OXZ150" s="10"/>
      <c r="OYA150" s="10"/>
      <c r="OYB150" s="10"/>
      <c r="OYC150" s="10"/>
      <c r="OYD150" s="10"/>
      <c r="OYE150" s="10"/>
      <c r="OYF150" s="10"/>
      <c r="OYG150" s="10"/>
      <c r="OYH150" s="10"/>
      <c r="OYI150" s="10"/>
      <c r="OYJ150" s="10"/>
      <c r="OYK150" s="10"/>
      <c r="OYL150" s="10"/>
      <c r="OYM150" s="10"/>
      <c r="OYN150" s="10"/>
      <c r="OYO150" s="10"/>
      <c r="OYP150" s="10"/>
      <c r="OYQ150" s="10"/>
      <c r="OYR150" s="10"/>
      <c r="OYS150" s="10"/>
      <c r="OYT150" s="10"/>
      <c r="OYU150" s="10"/>
      <c r="OYV150" s="10"/>
      <c r="OYW150" s="10"/>
      <c r="OYX150" s="10"/>
      <c r="OYY150" s="10"/>
      <c r="OYZ150" s="10"/>
      <c r="OZA150" s="10"/>
      <c r="OZB150" s="10"/>
      <c r="OZC150" s="10"/>
      <c r="OZD150" s="10"/>
      <c r="OZE150" s="10"/>
      <c r="OZF150" s="10"/>
      <c r="OZG150" s="10"/>
      <c r="OZH150" s="10"/>
      <c r="OZI150" s="10"/>
      <c r="OZJ150" s="10"/>
      <c r="OZK150" s="10"/>
      <c r="OZL150" s="10"/>
      <c r="OZM150" s="10"/>
      <c r="OZN150" s="10"/>
      <c r="OZO150" s="10"/>
      <c r="OZP150" s="10"/>
      <c r="OZQ150" s="10"/>
      <c r="OZR150" s="10"/>
      <c r="OZS150" s="10"/>
      <c r="OZT150" s="10"/>
      <c r="OZU150" s="10"/>
      <c r="OZV150" s="10"/>
      <c r="OZW150" s="10"/>
      <c r="OZX150" s="10"/>
      <c r="OZY150" s="10"/>
      <c r="OZZ150" s="10"/>
      <c r="PAA150" s="10"/>
      <c r="PAB150" s="10"/>
      <c r="PAC150" s="10"/>
      <c r="PAD150" s="10"/>
      <c r="PAE150" s="10"/>
      <c r="PAF150" s="10"/>
      <c r="PAG150" s="10"/>
      <c r="PAH150" s="10"/>
      <c r="PAI150" s="10"/>
      <c r="PAJ150" s="10"/>
      <c r="PAK150" s="10"/>
      <c r="PAL150" s="10"/>
      <c r="PAM150" s="10"/>
      <c r="PAN150" s="10"/>
      <c r="PAO150" s="10"/>
      <c r="PAP150" s="10"/>
      <c r="PAQ150" s="10"/>
      <c r="PAR150" s="10"/>
      <c r="PAS150" s="10"/>
      <c r="PAT150" s="10"/>
      <c r="PAU150" s="10"/>
      <c r="PAV150" s="10"/>
      <c r="PAW150" s="10"/>
      <c r="PAX150" s="10"/>
      <c r="PAY150" s="10"/>
      <c r="PAZ150" s="10"/>
      <c r="PBA150" s="10"/>
      <c r="PBB150" s="10"/>
      <c r="PBC150" s="10"/>
      <c r="PBD150" s="10"/>
      <c r="PBE150" s="10"/>
      <c r="PBF150" s="10"/>
      <c r="PBG150" s="10"/>
      <c r="PBH150" s="10"/>
      <c r="PBI150" s="10"/>
      <c r="PBJ150" s="10"/>
      <c r="PBK150" s="10"/>
      <c r="PBL150" s="10"/>
      <c r="PBM150" s="10"/>
      <c r="PBN150" s="10"/>
      <c r="PBO150" s="10"/>
      <c r="PBP150" s="10"/>
      <c r="PBQ150" s="10"/>
      <c r="PBR150" s="10"/>
      <c r="PBS150" s="10"/>
      <c r="PBT150" s="10"/>
      <c r="PBU150" s="10"/>
      <c r="PBV150" s="10"/>
      <c r="PBW150" s="10"/>
      <c r="PBX150" s="10"/>
      <c r="PBY150" s="10"/>
      <c r="PBZ150" s="10"/>
      <c r="PCA150" s="10"/>
      <c r="PCB150" s="10"/>
      <c r="PCC150" s="10"/>
      <c r="PCD150" s="10"/>
      <c r="PCE150" s="10"/>
      <c r="PCF150" s="10"/>
      <c r="PCG150" s="10"/>
      <c r="PCH150" s="10"/>
      <c r="PCI150" s="10"/>
      <c r="PCJ150" s="10"/>
      <c r="PCK150" s="10"/>
      <c r="PCL150" s="10"/>
      <c r="PCM150" s="10"/>
      <c r="PCN150" s="10"/>
      <c r="PCO150" s="10"/>
      <c r="PCP150" s="10"/>
      <c r="PCQ150" s="10"/>
      <c r="PCR150" s="10"/>
      <c r="PCS150" s="10"/>
      <c r="PCT150" s="10"/>
      <c r="PCU150" s="10"/>
      <c r="PCV150" s="10"/>
      <c r="PCW150" s="10"/>
      <c r="PCX150" s="10"/>
      <c r="PCY150" s="10"/>
      <c r="PCZ150" s="10"/>
      <c r="PDA150" s="10"/>
      <c r="PDB150" s="10"/>
      <c r="PDC150" s="10"/>
      <c r="PDD150" s="10"/>
      <c r="PDE150" s="10"/>
      <c r="PDF150" s="10"/>
      <c r="PDG150" s="10"/>
      <c r="PDH150" s="10"/>
      <c r="PDI150" s="10"/>
      <c r="PDJ150" s="10"/>
      <c r="PDK150" s="10"/>
      <c r="PDL150" s="10"/>
      <c r="PDM150" s="10"/>
      <c r="PDN150" s="10"/>
      <c r="PDO150" s="10"/>
      <c r="PDP150" s="10"/>
      <c r="PDQ150" s="10"/>
      <c r="PDR150" s="10"/>
      <c r="PDS150" s="10"/>
      <c r="PDT150" s="10"/>
      <c r="PDU150" s="10"/>
      <c r="PDV150" s="10"/>
      <c r="PDW150" s="10"/>
      <c r="PDX150" s="10"/>
      <c r="PDY150" s="10"/>
      <c r="PDZ150" s="10"/>
      <c r="PEA150" s="10"/>
      <c r="PEB150" s="10"/>
      <c r="PEC150" s="10"/>
      <c r="PED150" s="10"/>
      <c r="PEE150" s="10"/>
      <c r="PEF150" s="10"/>
      <c r="PEG150" s="10"/>
      <c r="PEH150" s="10"/>
      <c r="PEI150" s="10"/>
      <c r="PEJ150" s="10"/>
      <c r="PEK150" s="10"/>
      <c r="PEL150" s="10"/>
      <c r="PEM150" s="10"/>
      <c r="PEN150" s="10"/>
      <c r="PEO150" s="10"/>
      <c r="PEP150" s="10"/>
      <c r="PEQ150" s="10"/>
      <c r="PER150" s="10"/>
      <c r="PES150" s="10"/>
      <c r="PET150" s="10"/>
      <c r="PEU150" s="10"/>
      <c r="PEV150" s="10"/>
      <c r="PEW150" s="10"/>
      <c r="PEX150" s="10"/>
      <c r="PEY150" s="10"/>
      <c r="PEZ150" s="10"/>
      <c r="PFA150" s="10"/>
      <c r="PFB150" s="10"/>
      <c r="PFC150" s="10"/>
      <c r="PFD150" s="10"/>
      <c r="PFE150" s="10"/>
      <c r="PFF150" s="10"/>
      <c r="PFG150" s="10"/>
      <c r="PFH150" s="10"/>
      <c r="PFI150" s="10"/>
      <c r="PFJ150" s="10"/>
      <c r="PFK150" s="10"/>
      <c r="PFL150" s="10"/>
      <c r="PFM150" s="10"/>
      <c r="PFN150" s="10"/>
      <c r="PFO150" s="10"/>
      <c r="PFP150" s="10"/>
      <c r="PFQ150" s="10"/>
      <c r="PFR150" s="10"/>
      <c r="PFS150" s="10"/>
      <c r="PFT150" s="10"/>
      <c r="PFU150" s="10"/>
      <c r="PFV150" s="10"/>
      <c r="PFW150" s="10"/>
      <c r="PFX150" s="10"/>
      <c r="PFY150" s="10"/>
      <c r="PFZ150" s="10"/>
      <c r="PGA150" s="10"/>
      <c r="PGB150" s="10"/>
      <c r="PGC150" s="10"/>
      <c r="PGD150" s="10"/>
      <c r="PGE150" s="10"/>
      <c r="PGF150" s="10"/>
      <c r="PGG150" s="10"/>
      <c r="PGH150" s="10"/>
      <c r="PGI150" s="10"/>
      <c r="PGJ150" s="10"/>
      <c r="PGK150" s="10"/>
      <c r="PGL150" s="10"/>
      <c r="PGM150" s="10"/>
      <c r="PGN150" s="10"/>
      <c r="PGO150" s="10"/>
      <c r="PGP150" s="10"/>
      <c r="PGQ150" s="10"/>
      <c r="PGR150" s="10"/>
      <c r="PGS150" s="10"/>
      <c r="PGT150" s="10"/>
      <c r="PGU150" s="10"/>
      <c r="PGV150" s="10"/>
      <c r="PGW150" s="10"/>
      <c r="PGX150" s="10"/>
      <c r="PGY150" s="10"/>
      <c r="PGZ150" s="10"/>
      <c r="PHA150" s="10"/>
      <c r="PHB150" s="10"/>
      <c r="PHC150" s="10"/>
      <c r="PHD150" s="10"/>
      <c r="PHE150" s="10"/>
      <c r="PHF150" s="10"/>
      <c r="PHG150" s="10"/>
      <c r="PHH150" s="10"/>
      <c r="PHI150" s="10"/>
      <c r="PHJ150" s="10"/>
      <c r="PHK150" s="10"/>
      <c r="PHL150" s="10"/>
      <c r="PHM150" s="10"/>
      <c r="PHN150" s="10"/>
      <c r="PHO150" s="10"/>
      <c r="PHP150" s="10"/>
      <c r="PHQ150" s="10"/>
      <c r="PHR150" s="10"/>
      <c r="PHS150" s="10"/>
      <c r="PHT150" s="10"/>
      <c r="PHU150" s="10"/>
      <c r="PHV150" s="10"/>
      <c r="PHW150" s="10"/>
      <c r="PHX150" s="10"/>
      <c r="PHY150" s="10"/>
      <c r="PHZ150" s="10"/>
      <c r="PIA150" s="10"/>
      <c r="PIB150" s="10"/>
      <c r="PIC150" s="10"/>
      <c r="PID150" s="10"/>
      <c r="PIE150" s="10"/>
      <c r="PIF150" s="10"/>
      <c r="PIG150" s="10"/>
      <c r="PIH150" s="10"/>
      <c r="PII150" s="10"/>
      <c r="PIJ150" s="10"/>
      <c r="PIK150" s="10"/>
      <c r="PIL150" s="10"/>
      <c r="PIM150" s="10"/>
      <c r="PIN150" s="10"/>
      <c r="PIO150" s="10"/>
      <c r="PIP150" s="10"/>
      <c r="PIQ150" s="10"/>
      <c r="PIR150" s="10"/>
      <c r="PIS150" s="10"/>
      <c r="PIT150" s="10"/>
      <c r="PIU150" s="10"/>
      <c r="PIV150" s="10"/>
      <c r="PIW150" s="10"/>
      <c r="PIX150" s="10"/>
      <c r="PIY150" s="10"/>
      <c r="PIZ150" s="10"/>
      <c r="PJA150" s="10"/>
      <c r="PJB150" s="10"/>
      <c r="PJC150" s="10"/>
      <c r="PJD150" s="10"/>
      <c r="PJE150" s="10"/>
      <c r="PJF150" s="10"/>
      <c r="PJG150" s="10"/>
      <c r="PJH150" s="10"/>
      <c r="PJI150" s="10"/>
      <c r="PJJ150" s="10"/>
      <c r="PJK150" s="10"/>
      <c r="PJL150" s="10"/>
      <c r="PJM150" s="10"/>
      <c r="PJN150" s="10"/>
      <c r="PJO150" s="10"/>
      <c r="PJP150" s="10"/>
      <c r="PJQ150" s="10"/>
      <c r="PJR150" s="10"/>
      <c r="PJS150" s="10"/>
      <c r="PJT150" s="10"/>
      <c r="PJU150" s="10"/>
      <c r="PJV150" s="10"/>
      <c r="PJW150" s="10"/>
      <c r="PJX150" s="10"/>
      <c r="PJY150" s="10"/>
      <c r="PJZ150" s="10"/>
      <c r="PKA150" s="10"/>
      <c r="PKB150" s="10"/>
      <c r="PKC150" s="10"/>
      <c r="PKD150" s="10"/>
      <c r="PKE150" s="10"/>
      <c r="PKF150" s="10"/>
      <c r="PKG150" s="10"/>
      <c r="PKH150" s="10"/>
      <c r="PKI150" s="10"/>
      <c r="PKJ150" s="10"/>
      <c r="PKK150" s="10"/>
      <c r="PKL150" s="10"/>
      <c r="PKM150" s="10"/>
      <c r="PKN150" s="10"/>
      <c r="PKO150" s="10"/>
      <c r="PKP150" s="10"/>
      <c r="PKQ150" s="10"/>
      <c r="PKR150" s="10"/>
      <c r="PKS150" s="10"/>
      <c r="PKT150" s="10"/>
      <c r="PKU150" s="10"/>
      <c r="PKV150" s="10"/>
      <c r="PKW150" s="10"/>
      <c r="PKX150" s="10"/>
      <c r="PKY150" s="10"/>
      <c r="PKZ150" s="10"/>
      <c r="PLA150" s="10"/>
      <c r="PLB150" s="10"/>
      <c r="PLC150" s="10"/>
      <c r="PLD150" s="10"/>
      <c r="PLE150" s="10"/>
      <c r="PLF150" s="10"/>
      <c r="PLG150" s="10"/>
      <c r="PLH150" s="10"/>
      <c r="PLI150" s="10"/>
      <c r="PLJ150" s="10"/>
      <c r="PLK150" s="10"/>
      <c r="PLL150" s="10"/>
      <c r="PLM150" s="10"/>
      <c r="PLN150" s="10"/>
      <c r="PLO150" s="10"/>
      <c r="PLP150" s="10"/>
      <c r="PLQ150" s="10"/>
      <c r="PLR150" s="10"/>
      <c r="PLS150" s="10"/>
      <c r="PLT150" s="10"/>
      <c r="PLU150" s="10"/>
      <c r="PLV150" s="10"/>
      <c r="PLW150" s="10"/>
      <c r="PLX150" s="10"/>
      <c r="PLY150" s="10"/>
      <c r="PLZ150" s="10"/>
      <c r="PMA150" s="10"/>
      <c r="PMB150" s="10"/>
      <c r="PMC150" s="10"/>
      <c r="PMD150" s="10"/>
      <c r="PME150" s="10"/>
      <c r="PMF150" s="10"/>
      <c r="PMG150" s="10"/>
      <c r="PMH150" s="10"/>
      <c r="PMI150" s="10"/>
      <c r="PMJ150" s="10"/>
      <c r="PMK150" s="10"/>
      <c r="PML150" s="10"/>
      <c r="PMM150" s="10"/>
      <c r="PMN150" s="10"/>
      <c r="PMO150" s="10"/>
      <c r="PMP150" s="10"/>
      <c r="PMQ150" s="10"/>
      <c r="PMR150" s="10"/>
      <c r="PMS150" s="10"/>
      <c r="PMT150" s="10"/>
      <c r="PMU150" s="10"/>
      <c r="PMV150" s="10"/>
      <c r="PMW150" s="10"/>
      <c r="PMX150" s="10"/>
      <c r="PMY150" s="10"/>
      <c r="PMZ150" s="10"/>
      <c r="PNA150" s="10"/>
      <c r="PNB150" s="10"/>
      <c r="PNC150" s="10"/>
      <c r="PND150" s="10"/>
      <c r="PNE150" s="10"/>
      <c r="PNF150" s="10"/>
      <c r="PNG150" s="10"/>
      <c r="PNH150" s="10"/>
      <c r="PNI150" s="10"/>
      <c r="PNJ150" s="10"/>
      <c r="PNK150" s="10"/>
      <c r="PNL150" s="10"/>
      <c r="PNM150" s="10"/>
      <c r="PNN150" s="10"/>
      <c r="PNO150" s="10"/>
      <c r="PNP150" s="10"/>
      <c r="PNQ150" s="10"/>
      <c r="PNR150" s="10"/>
      <c r="PNS150" s="10"/>
      <c r="PNT150" s="10"/>
      <c r="PNU150" s="10"/>
      <c r="PNV150" s="10"/>
      <c r="PNW150" s="10"/>
      <c r="PNX150" s="10"/>
      <c r="PNY150" s="10"/>
      <c r="PNZ150" s="10"/>
      <c r="POA150" s="10"/>
      <c r="POB150" s="10"/>
      <c r="POC150" s="10"/>
      <c r="POD150" s="10"/>
      <c r="POE150" s="10"/>
      <c r="POF150" s="10"/>
      <c r="POG150" s="10"/>
      <c r="POH150" s="10"/>
      <c r="POI150" s="10"/>
      <c r="POJ150" s="10"/>
      <c r="POK150" s="10"/>
      <c r="POL150" s="10"/>
      <c r="POM150" s="10"/>
      <c r="PON150" s="10"/>
      <c r="POO150" s="10"/>
      <c r="POP150" s="10"/>
      <c r="POQ150" s="10"/>
      <c r="POR150" s="10"/>
      <c r="POS150" s="10"/>
      <c r="POT150" s="10"/>
      <c r="POU150" s="10"/>
      <c r="POV150" s="10"/>
      <c r="POW150" s="10"/>
      <c r="POX150" s="10"/>
      <c r="POY150" s="10"/>
      <c r="POZ150" s="10"/>
      <c r="PPA150" s="10"/>
      <c r="PPB150" s="10"/>
      <c r="PPC150" s="10"/>
      <c r="PPD150" s="10"/>
      <c r="PPE150" s="10"/>
      <c r="PPF150" s="10"/>
      <c r="PPG150" s="10"/>
      <c r="PPH150" s="10"/>
      <c r="PPI150" s="10"/>
      <c r="PPJ150" s="10"/>
      <c r="PPK150" s="10"/>
      <c r="PPL150" s="10"/>
      <c r="PPM150" s="10"/>
      <c r="PPN150" s="10"/>
      <c r="PPO150" s="10"/>
      <c r="PPP150" s="10"/>
      <c r="PPQ150" s="10"/>
      <c r="PPR150" s="10"/>
      <c r="PPS150" s="10"/>
      <c r="PPT150" s="10"/>
      <c r="PPU150" s="10"/>
      <c r="PPV150" s="10"/>
      <c r="PPW150" s="10"/>
      <c r="PPX150" s="10"/>
      <c r="PPY150" s="10"/>
      <c r="PPZ150" s="10"/>
      <c r="PQA150" s="10"/>
      <c r="PQB150" s="10"/>
      <c r="PQC150" s="10"/>
      <c r="PQD150" s="10"/>
      <c r="PQE150" s="10"/>
      <c r="PQF150" s="10"/>
      <c r="PQG150" s="10"/>
      <c r="PQH150" s="10"/>
      <c r="PQI150" s="10"/>
      <c r="PQJ150" s="10"/>
      <c r="PQK150" s="10"/>
      <c r="PQL150" s="10"/>
      <c r="PQM150" s="10"/>
      <c r="PQN150" s="10"/>
      <c r="PQO150" s="10"/>
      <c r="PQP150" s="10"/>
      <c r="PQQ150" s="10"/>
      <c r="PQR150" s="10"/>
      <c r="PQS150" s="10"/>
      <c r="PQT150" s="10"/>
      <c r="PQU150" s="10"/>
      <c r="PQV150" s="10"/>
      <c r="PQW150" s="10"/>
      <c r="PQX150" s="10"/>
      <c r="PQY150" s="10"/>
      <c r="PQZ150" s="10"/>
      <c r="PRA150" s="10"/>
      <c r="PRB150" s="10"/>
      <c r="PRC150" s="10"/>
      <c r="PRD150" s="10"/>
      <c r="PRE150" s="10"/>
      <c r="PRF150" s="10"/>
      <c r="PRG150" s="10"/>
      <c r="PRH150" s="10"/>
      <c r="PRI150" s="10"/>
      <c r="PRJ150" s="10"/>
      <c r="PRK150" s="10"/>
      <c r="PRL150" s="10"/>
      <c r="PRM150" s="10"/>
      <c r="PRN150" s="10"/>
      <c r="PRO150" s="10"/>
      <c r="PRP150" s="10"/>
      <c r="PRQ150" s="10"/>
      <c r="PRR150" s="10"/>
      <c r="PRS150" s="10"/>
      <c r="PRT150" s="10"/>
      <c r="PRU150" s="10"/>
      <c r="PRV150" s="10"/>
      <c r="PRW150" s="10"/>
      <c r="PRX150" s="10"/>
      <c r="PRY150" s="10"/>
      <c r="PRZ150" s="10"/>
      <c r="PSA150" s="10"/>
      <c r="PSB150" s="10"/>
      <c r="PSC150" s="10"/>
      <c r="PSD150" s="10"/>
      <c r="PSE150" s="10"/>
      <c r="PSF150" s="10"/>
      <c r="PSG150" s="10"/>
      <c r="PSH150" s="10"/>
      <c r="PSI150" s="10"/>
      <c r="PSJ150" s="10"/>
      <c r="PSK150" s="10"/>
      <c r="PSL150" s="10"/>
      <c r="PSM150" s="10"/>
      <c r="PSN150" s="10"/>
      <c r="PSO150" s="10"/>
      <c r="PSP150" s="10"/>
      <c r="PSQ150" s="10"/>
      <c r="PSR150" s="10"/>
      <c r="PSS150" s="10"/>
      <c r="PST150" s="10"/>
      <c r="PSU150" s="10"/>
      <c r="PSV150" s="10"/>
      <c r="PSW150" s="10"/>
      <c r="PSX150" s="10"/>
      <c r="PSY150" s="10"/>
      <c r="PSZ150" s="10"/>
      <c r="PTA150" s="10"/>
      <c r="PTB150" s="10"/>
      <c r="PTC150" s="10"/>
      <c r="PTD150" s="10"/>
      <c r="PTE150" s="10"/>
      <c r="PTF150" s="10"/>
      <c r="PTG150" s="10"/>
      <c r="PTH150" s="10"/>
      <c r="PTI150" s="10"/>
      <c r="PTJ150" s="10"/>
      <c r="PTK150" s="10"/>
      <c r="PTL150" s="10"/>
      <c r="PTM150" s="10"/>
      <c r="PTN150" s="10"/>
      <c r="PTO150" s="10"/>
      <c r="PTP150" s="10"/>
      <c r="PTQ150" s="10"/>
      <c r="PTR150" s="10"/>
      <c r="PTS150" s="10"/>
      <c r="PTT150" s="10"/>
      <c r="PTU150" s="10"/>
      <c r="PTV150" s="10"/>
      <c r="PTW150" s="10"/>
      <c r="PTX150" s="10"/>
      <c r="PTY150" s="10"/>
      <c r="PTZ150" s="10"/>
      <c r="PUA150" s="10"/>
      <c r="PUB150" s="10"/>
      <c r="PUC150" s="10"/>
      <c r="PUD150" s="10"/>
      <c r="PUE150" s="10"/>
      <c r="PUF150" s="10"/>
      <c r="PUG150" s="10"/>
      <c r="PUH150" s="10"/>
      <c r="PUI150" s="10"/>
      <c r="PUJ150" s="10"/>
      <c r="PUK150" s="10"/>
      <c r="PUL150" s="10"/>
      <c r="PUM150" s="10"/>
      <c r="PUN150" s="10"/>
      <c r="PUO150" s="10"/>
      <c r="PUP150" s="10"/>
      <c r="PUQ150" s="10"/>
      <c r="PUR150" s="10"/>
      <c r="PUS150" s="10"/>
      <c r="PUT150" s="10"/>
      <c r="PUU150" s="10"/>
      <c r="PUV150" s="10"/>
      <c r="PUW150" s="10"/>
      <c r="PUX150" s="10"/>
      <c r="PUY150" s="10"/>
      <c r="PUZ150" s="10"/>
      <c r="PVA150" s="10"/>
      <c r="PVB150" s="10"/>
      <c r="PVC150" s="10"/>
      <c r="PVD150" s="10"/>
      <c r="PVE150" s="10"/>
      <c r="PVF150" s="10"/>
      <c r="PVG150" s="10"/>
      <c r="PVH150" s="10"/>
      <c r="PVI150" s="10"/>
      <c r="PVJ150" s="10"/>
      <c r="PVK150" s="10"/>
      <c r="PVL150" s="10"/>
      <c r="PVM150" s="10"/>
      <c r="PVN150" s="10"/>
      <c r="PVO150" s="10"/>
      <c r="PVP150" s="10"/>
      <c r="PVQ150" s="10"/>
      <c r="PVR150" s="10"/>
      <c r="PVS150" s="10"/>
      <c r="PVT150" s="10"/>
      <c r="PVU150" s="10"/>
      <c r="PVV150" s="10"/>
      <c r="PVW150" s="10"/>
      <c r="PVX150" s="10"/>
      <c r="PVY150" s="10"/>
      <c r="PVZ150" s="10"/>
      <c r="PWA150" s="10"/>
      <c r="PWB150" s="10"/>
      <c r="PWC150" s="10"/>
      <c r="PWD150" s="10"/>
      <c r="PWE150" s="10"/>
      <c r="PWF150" s="10"/>
      <c r="PWG150" s="10"/>
      <c r="PWH150" s="10"/>
      <c r="PWI150" s="10"/>
      <c r="PWJ150" s="10"/>
      <c r="PWK150" s="10"/>
      <c r="PWL150" s="10"/>
      <c r="PWM150" s="10"/>
      <c r="PWN150" s="10"/>
      <c r="PWO150" s="10"/>
      <c r="PWP150" s="10"/>
      <c r="PWQ150" s="10"/>
      <c r="PWR150" s="10"/>
      <c r="PWS150" s="10"/>
      <c r="PWT150" s="10"/>
      <c r="PWU150" s="10"/>
      <c r="PWV150" s="10"/>
      <c r="PWW150" s="10"/>
      <c r="PWX150" s="10"/>
      <c r="PWY150" s="10"/>
      <c r="PWZ150" s="10"/>
      <c r="PXA150" s="10"/>
      <c r="PXB150" s="10"/>
      <c r="PXC150" s="10"/>
      <c r="PXD150" s="10"/>
      <c r="PXE150" s="10"/>
      <c r="PXF150" s="10"/>
      <c r="PXG150" s="10"/>
      <c r="PXH150" s="10"/>
      <c r="PXI150" s="10"/>
      <c r="PXJ150" s="10"/>
      <c r="PXK150" s="10"/>
      <c r="PXL150" s="10"/>
      <c r="PXM150" s="10"/>
      <c r="PXN150" s="10"/>
      <c r="PXO150" s="10"/>
      <c r="PXP150" s="10"/>
      <c r="PXQ150" s="10"/>
      <c r="PXR150" s="10"/>
      <c r="PXS150" s="10"/>
      <c r="PXT150" s="10"/>
      <c r="PXU150" s="10"/>
      <c r="PXV150" s="10"/>
      <c r="PXW150" s="10"/>
      <c r="PXX150" s="10"/>
      <c r="PXY150" s="10"/>
      <c r="PXZ150" s="10"/>
      <c r="PYA150" s="10"/>
      <c r="PYB150" s="10"/>
      <c r="PYC150" s="10"/>
      <c r="PYD150" s="10"/>
      <c r="PYE150" s="10"/>
      <c r="PYF150" s="10"/>
      <c r="PYG150" s="10"/>
      <c r="PYH150" s="10"/>
      <c r="PYI150" s="10"/>
      <c r="PYJ150" s="10"/>
      <c r="PYK150" s="10"/>
      <c r="PYL150" s="10"/>
      <c r="PYM150" s="10"/>
      <c r="PYN150" s="10"/>
      <c r="PYO150" s="10"/>
      <c r="PYP150" s="10"/>
      <c r="PYQ150" s="10"/>
      <c r="PYR150" s="10"/>
      <c r="PYS150" s="10"/>
      <c r="PYT150" s="10"/>
      <c r="PYU150" s="10"/>
      <c r="PYV150" s="10"/>
      <c r="PYW150" s="10"/>
      <c r="PYX150" s="10"/>
      <c r="PYY150" s="10"/>
      <c r="PYZ150" s="10"/>
      <c r="PZA150" s="10"/>
      <c r="PZB150" s="10"/>
      <c r="PZC150" s="10"/>
      <c r="PZD150" s="10"/>
      <c r="PZE150" s="10"/>
      <c r="PZF150" s="10"/>
      <c r="PZG150" s="10"/>
      <c r="PZH150" s="10"/>
      <c r="PZI150" s="10"/>
      <c r="PZJ150" s="10"/>
      <c r="PZK150" s="10"/>
      <c r="PZL150" s="10"/>
      <c r="PZM150" s="10"/>
      <c r="PZN150" s="10"/>
      <c r="PZO150" s="10"/>
      <c r="PZP150" s="10"/>
      <c r="PZQ150" s="10"/>
      <c r="PZR150" s="10"/>
      <c r="PZS150" s="10"/>
      <c r="PZT150" s="10"/>
      <c r="PZU150" s="10"/>
      <c r="PZV150" s="10"/>
      <c r="PZW150" s="10"/>
      <c r="PZX150" s="10"/>
      <c r="PZY150" s="10"/>
      <c r="PZZ150" s="10"/>
      <c r="QAA150" s="10"/>
      <c r="QAB150" s="10"/>
      <c r="QAC150" s="10"/>
      <c r="QAD150" s="10"/>
      <c r="QAE150" s="10"/>
      <c r="QAF150" s="10"/>
      <c r="QAG150" s="10"/>
      <c r="QAH150" s="10"/>
      <c r="QAI150" s="10"/>
      <c r="QAJ150" s="10"/>
      <c r="QAK150" s="10"/>
      <c r="QAL150" s="10"/>
      <c r="QAM150" s="10"/>
      <c r="QAN150" s="10"/>
      <c r="QAO150" s="10"/>
      <c r="QAP150" s="10"/>
      <c r="QAQ150" s="10"/>
      <c r="QAR150" s="10"/>
      <c r="QAS150" s="10"/>
      <c r="QAT150" s="10"/>
      <c r="QAU150" s="10"/>
      <c r="QAV150" s="10"/>
      <c r="QAW150" s="10"/>
      <c r="QAX150" s="10"/>
      <c r="QAY150" s="10"/>
      <c r="QAZ150" s="10"/>
      <c r="QBA150" s="10"/>
      <c r="QBB150" s="10"/>
      <c r="QBC150" s="10"/>
      <c r="QBD150" s="10"/>
      <c r="QBE150" s="10"/>
      <c r="QBF150" s="10"/>
      <c r="QBG150" s="10"/>
      <c r="QBH150" s="10"/>
      <c r="QBI150" s="10"/>
      <c r="QBJ150" s="10"/>
      <c r="QBK150" s="10"/>
      <c r="QBL150" s="10"/>
      <c r="QBM150" s="10"/>
      <c r="QBN150" s="10"/>
      <c r="QBO150" s="10"/>
      <c r="QBP150" s="10"/>
      <c r="QBQ150" s="10"/>
      <c r="QBR150" s="10"/>
      <c r="QBS150" s="10"/>
      <c r="QBT150" s="10"/>
      <c r="QBU150" s="10"/>
      <c r="QBV150" s="10"/>
      <c r="QBW150" s="10"/>
      <c r="QBX150" s="10"/>
      <c r="QBY150" s="10"/>
      <c r="QBZ150" s="10"/>
      <c r="QCA150" s="10"/>
      <c r="QCB150" s="10"/>
      <c r="QCC150" s="10"/>
      <c r="QCD150" s="10"/>
      <c r="QCE150" s="10"/>
      <c r="QCF150" s="10"/>
      <c r="QCG150" s="10"/>
      <c r="QCH150" s="10"/>
      <c r="QCI150" s="10"/>
      <c r="QCJ150" s="10"/>
      <c r="QCK150" s="10"/>
      <c r="QCL150" s="10"/>
      <c r="QCM150" s="10"/>
      <c r="QCN150" s="10"/>
      <c r="QCO150" s="10"/>
      <c r="QCP150" s="10"/>
      <c r="QCQ150" s="10"/>
      <c r="QCR150" s="10"/>
      <c r="QCS150" s="10"/>
      <c r="QCT150" s="10"/>
      <c r="QCU150" s="10"/>
      <c r="QCV150" s="10"/>
      <c r="QCW150" s="10"/>
      <c r="QCX150" s="10"/>
      <c r="QCY150" s="10"/>
      <c r="QCZ150" s="10"/>
      <c r="QDA150" s="10"/>
      <c r="QDB150" s="10"/>
      <c r="QDC150" s="10"/>
      <c r="QDD150" s="10"/>
      <c r="QDE150" s="10"/>
      <c r="QDF150" s="10"/>
      <c r="QDG150" s="10"/>
      <c r="QDH150" s="10"/>
      <c r="QDI150" s="10"/>
      <c r="QDJ150" s="10"/>
      <c r="QDK150" s="10"/>
      <c r="QDL150" s="10"/>
      <c r="QDM150" s="10"/>
      <c r="QDN150" s="10"/>
      <c r="QDO150" s="10"/>
      <c r="QDP150" s="10"/>
      <c r="QDQ150" s="10"/>
      <c r="QDR150" s="10"/>
      <c r="QDS150" s="10"/>
      <c r="QDT150" s="10"/>
      <c r="QDU150" s="10"/>
      <c r="QDV150" s="10"/>
      <c r="QDW150" s="10"/>
      <c r="QDX150" s="10"/>
      <c r="QDY150" s="10"/>
      <c r="QDZ150" s="10"/>
      <c r="QEA150" s="10"/>
      <c r="QEB150" s="10"/>
      <c r="QEC150" s="10"/>
      <c r="QED150" s="10"/>
      <c r="QEE150" s="10"/>
      <c r="QEF150" s="10"/>
      <c r="QEG150" s="10"/>
      <c r="QEH150" s="10"/>
      <c r="QEI150" s="10"/>
      <c r="QEJ150" s="10"/>
      <c r="QEK150" s="10"/>
      <c r="QEL150" s="10"/>
      <c r="QEM150" s="10"/>
      <c r="QEN150" s="10"/>
      <c r="QEO150" s="10"/>
      <c r="QEP150" s="10"/>
      <c r="QEQ150" s="10"/>
      <c r="QER150" s="10"/>
      <c r="QES150" s="10"/>
      <c r="QET150" s="10"/>
      <c r="QEU150" s="10"/>
      <c r="QEV150" s="10"/>
      <c r="QEW150" s="10"/>
      <c r="QEX150" s="10"/>
      <c r="QEY150" s="10"/>
      <c r="QEZ150" s="10"/>
      <c r="QFA150" s="10"/>
      <c r="QFB150" s="10"/>
      <c r="QFC150" s="10"/>
      <c r="QFD150" s="10"/>
      <c r="QFE150" s="10"/>
      <c r="QFF150" s="10"/>
      <c r="QFG150" s="10"/>
      <c r="QFH150" s="10"/>
      <c r="QFI150" s="10"/>
      <c r="QFJ150" s="10"/>
      <c r="QFK150" s="10"/>
      <c r="QFL150" s="10"/>
      <c r="QFM150" s="10"/>
      <c r="QFN150" s="10"/>
      <c r="QFO150" s="10"/>
      <c r="QFP150" s="10"/>
      <c r="QFQ150" s="10"/>
      <c r="QFR150" s="10"/>
      <c r="QFS150" s="10"/>
      <c r="QFT150" s="10"/>
      <c r="QFU150" s="10"/>
      <c r="QFV150" s="10"/>
      <c r="QFW150" s="10"/>
      <c r="QFX150" s="10"/>
      <c r="QFY150" s="10"/>
      <c r="QFZ150" s="10"/>
      <c r="QGA150" s="10"/>
      <c r="QGB150" s="10"/>
      <c r="QGC150" s="10"/>
      <c r="QGD150" s="10"/>
      <c r="QGE150" s="10"/>
      <c r="QGF150" s="10"/>
      <c r="QGG150" s="10"/>
      <c r="QGH150" s="10"/>
      <c r="QGI150" s="10"/>
      <c r="QGJ150" s="10"/>
      <c r="QGK150" s="10"/>
      <c r="QGL150" s="10"/>
      <c r="QGM150" s="10"/>
      <c r="QGN150" s="10"/>
      <c r="QGO150" s="10"/>
      <c r="QGP150" s="10"/>
      <c r="QGQ150" s="10"/>
      <c r="QGR150" s="10"/>
      <c r="QGS150" s="10"/>
      <c r="QGT150" s="10"/>
      <c r="QGU150" s="10"/>
      <c r="QGV150" s="10"/>
      <c r="QGW150" s="10"/>
      <c r="QGX150" s="10"/>
      <c r="QGY150" s="10"/>
      <c r="QGZ150" s="10"/>
      <c r="QHA150" s="10"/>
      <c r="QHB150" s="10"/>
      <c r="QHC150" s="10"/>
      <c r="QHD150" s="10"/>
      <c r="QHE150" s="10"/>
      <c r="QHF150" s="10"/>
      <c r="QHG150" s="10"/>
      <c r="QHH150" s="10"/>
      <c r="QHI150" s="10"/>
      <c r="QHJ150" s="10"/>
      <c r="QHK150" s="10"/>
      <c r="QHL150" s="10"/>
      <c r="QHM150" s="10"/>
      <c r="QHN150" s="10"/>
      <c r="QHO150" s="10"/>
      <c r="QHP150" s="10"/>
      <c r="QHQ150" s="10"/>
      <c r="QHR150" s="10"/>
      <c r="QHS150" s="10"/>
      <c r="QHT150" s="10"/>
      <c r="QHU150" s="10"/>
      <c r="QHV150" s="10"/>
      <c r="QHW150" s="10"/>
      <c r="QHX150" s="10"/>
      <c r="QHY150" s="10"/>
      <c r="QHZ150" s="10"/>
      <c r="QIA150" s="10"/>
      <c r="QIB150" s="10"/>
      <c r="QIC150" s="10"/>
      <c r="QID150" s="10"/>
      <c r="QIE150" s="10"/>
      <c r="QIF150" s="10"/>
      <c r="QIG150" s="10"/>
      <c r="QIH150" s="10"/>
      <c r="QII150" s="10"/>
      <c r="QIJ150" s="10"/>
      <c r="QIK150" s="10"/>
      <c r="QIL150" s="10"/>
      <c r="QIM150" s="10"/>
      <c r="QIN150" s="10"/>
      <c r="QIO150" s="10"/>
      <c r="QIP150" s="10"/>
      <c r="QIQ150" s="10"/>
      <c r="QIR150" s="10"/>
      <c r="QIS150" s="10"/>
      <c r="QIT150" s="10"/>
      <c r="QIU150" s="10"/>
      <c r="QIV150" s="10"/>
      <c r="QIW150" s="10"/>
      <c r="QIX150" s="10"/>
      <c r="QIY150" s="10"/>
      <c r="QIZ150" s="10"/>
      <c r="QJA150" s="10"/>
      <c r="QJB150" s="10"/>
      <c r="QJC150" s="10"/>
      <c r="QJD150" s="10"/>
      <c r="QJE150" s="10"/>
      <c r="QJF150" s="10"/>
      <c r="QJG150" s="10"/>
      <c r="QJH150" s="10"/>
      <c r="QJI150" s="10"/>
      <c r="QJJ150" s="10"/>
      <c r="QJK150" s="10"/>
      <c r="QJL150" s="10"/>
      <c r="QJM150" s="10"/>
      <c r="QJN150" s="10"/>
      <c r="QJO150" s="10"/>
      <c r="QJP150" s="10"/>
      <c r="QJQ150" s="10"/>
      <c r="QJR150" s="10"/>
      <c r="QJS150" s="10"/>
      <c r="QJT150" s="10"/>
      <c r="QJU150" s="10"/>
      <c r="QJV150" s="10"/>
      <c r="QJW150" s="10"/>
      <c r="QJX150" s="10"/>
      <c r="QJY150" s="10"/>
      <c r="QJZ150" s="10"/>
      <c r="QKA150" s="10"/>
      <c r="QKB150" s="10"/>
      <c r="QKC150" s="10"/>
      <c r="QKD150" s="10"/>
      <c r="QKE150" s="10"/>
      <c r="QKF150" s="10"/>
      <c r="QKG150" s="10"/>
      <c r="QKH150" s="10"/>
      <c r="QKI150" s="10"/>
      <c r="QKJ150" s="10"/>
      <c r="QKK150" s="10"/>
      <c r="QKL150" s="10"/>
      <c r="QKM150" s="10"/>
      <c r="QKN150" s="10"/>
      <c r="QKO150" s="10"/>
      <c r="QKP150" s="10"/>
      <c r="QKQ150" s="10"/>
      <c r="QKR150" s="10"/>
      <c r="QKS150" s="10"/>
      <c r="QKT150" s="10"/>
      <c r="QKU150" s="10"/>
      <c r="QKV150" s="10"/>
      <c r="QKW150" s="10"/>
      <c r="QKX150" s="10"/>
      <c r="QKY150" s="10"/>
      <c r="QKZ150" s="10"/>
      <c r="QLA150" s="10"/>
      <c r="QLB150" s="10"/>
      <c r="QLC150" s="10"/>
      <c r="QLD150" s="10"/>
      <c r="QLE150" s="10"/>
      <c r="QLF150" s="10"/>
      <c r="QLG150" s="10"/>
      <c r="QLH150" s="10"/>
      <c r="QLI150" s="10"/>
      <c r="QLJ150" s="10"/>
      <c r="QLK150" s="10"/>
      <c r="QLL150" s="10"/>
      <c r="QLM150" s="10"/>
      <c r="QLN150" s="10"/>
      <c r="QLO150" s="10"/>
      <c r="QLP150" s="10"/>
      <c r="QLQ150" s="10"/>
      <c r="QLR150" s="10"/>
      <c r="QLS150" s="10"/>
      <c r="QLT150" s="10"/>
      <c r="QLU150" s="10"/>
      <c r="QLV150" s="10"/>
      <c r="QLW150" s="10"/>
      <c r="QLX150" s="10"/>
      <c r="QLY150" s="10"/>
      <c r="QLZ150" s="10"/>
      <c r="QMA150" s="10"/>
      <c r="QMB150" s="10"/>
      <c r="QMC150" s="10"/>
      <c r="QMD150" s="10"/>
      <c r="QME150" s="10"/>
      <c r="QMF150" s="10"/>
      <c r="QMG150" s="10"/>
      <c r="QMH150" s="10"/>
      <c r="QMI150" s="10"/>
      <c r="QMJ150" s="10"/>
      <c r="QMK150" s="10"/>
      <c r="QML150" s="10"/>
      <c r="QMM150" s="10"/>
      <c r="QMN150" s="10"/>
      <c r="QMO150" s="10"/>
      <c r="QMP150" s="10"/>
      <c r="QMQ150" s="10"/>
      <c r="QMR150" s="10"/>
      <c r="QMS150" s="10"/>
      <c r="QMT150" s="10"/>
      <c r="QMU150" s="10"/>
      <c r="QMV150" s="10"/>
      <c r="QMW150" s="10"/>
      <c r="QMX150" s="10"/>
      <c r="QMY150" s="10"/>
      <c r="QMZ150" s="10"/>
      <c r="QNA150" s="10"/>
      <c r="QNB150" s="10"/>
      <c r="QNC150" s="10"/>
      <c r="QND150" s="10"/>
      <c r="QNE150" s="10"/>
      <c r="QNF150" s="10"/>
      <c r="QNG150" s="10"/>
      <c r="QNH150" s="10"/>
      <c r="QNI150" s="10"/>
      <c r="QNJ150" s="10"/>
      <c r="QNK150" s="10"/>
      <c r="QNL150" s="10"/>
      <c r="QNM150" s="10"/>
      <c r="QNN150" s="10"/>
      <c r="QNO150" s="10"/>
      <c r="QNP150" s="10"/>
      <c r="QNQ150" s="10"/>
      <c r="QNR150" s="10"/>
      <c r="QNS150" s="10"/>
      <c r="QNT150" s="10"/>
      <c r="QNU150" s="10"/>
      <c r="QNV150" s="10"/>
      <c r="QNW150" s="10"/>
      <c r="QNX150" s="10"/>
      <c r="QNY150" s="10"/>
      <c r="QNZ150" s="10"/>
      <c r="QOA150" s="10"/>
      <c r="QOB150" s="10"/>
      <c r="QOC150" s="10"/>
      <c r="QOD150" s="10"/>
      <c r="QOE150" s="10"/>
      <c r="QOF150" s="10"/>
      <c r="QOG150" s="10"/>
      <c r="QOH150" s="10"/>
      <c r="QOI150" s="10"/>
      <c r="QOJ150" s="10"/>
      <c r="QOK150" s="10"/>
      <c r="QOL150" s="10"/>
      <c r="QOM150" s="10"/>
      <c r="QON150" s="10"/>
      <c r="QOO150" s="10"/>
      <c r="QOP150" s="10"/>
      <c r="QOQ150" s="10"/>
      <c r="QOR150" s="10"/>
      <c r="QOS150" s="10"/>
      <c r="QOT150" s="10"/>
      <c r="QOU150" s="10"/>
      <c r="QOV150" s="10"/>
      <c r="QOW150" s="10"/>
      <c r="QOX150" s="10"/>
      <c r="QOY150" s="10"/>
      <c r="QOZ150" s="10"/>
      <c r="QPA150" s="10"/>
      <c r="QPB150" s="10"/>
      <c r="QPC150" s="10"/>
      <c r="QPD150" s="10"/>
      <c r="QPE150" s="10"/>
      <c r="QPF150" s="10"/>
      <c r="QPG150" s="10"/>
      <c r="QPH150" s="10"/>
      <c r="QPI150" s="10"/>
      <c r="QPJ150" s="10"/>
      <c r="QPK150" s="10"/>
      <c r="QPL150" s="10"/>
      <c r="QPM150" s="10"/>
      <c r="QPN150" s="10"/>
      <c r="QPO150" s="10"/>
      <c r="QPP150" s="10"/>
      <c r="QPQ150" s="10"/>
      <c r="QPR150" s="10"/>
      <c r="QPS150" s="10"/>
      <c r="QPT150" s="10"/>
      <c r="QPU150" s="10"/>
      <c r="QPV150" s="10"/>
      <c r="QPW150" s="10"/>
      <c r="QPX150" s="10"/>
      <c r="QPY150" s="10"/>
      <c r="QPZ150" s="10"/>
      <c r="QQA150" s="10"/>
      <c r="QQB150" s="10"/>
      <c r="QQC150" s="10"/>
      <c r="QQD150" s="10"/>
      <c r="QQE150" s="10"/>
      <c r="QQF150" s="10"/>
      <c r="QQG150" s="10"/>
      <c r="QQH150" s="10"/>
      <c r="QQI150" s="10"/>
      <c r="QQJ150" s="10"/>
      <c r="QQK150" s="10"/>
      <c r="QQL150" s="10"/>
      <c r="QQM150" s="10"/>
      <c r="QQN150" s="10"/>
      <c r="QQO150" s="10"/>
      <c r="QQP150" s="10"/>
      <c r="QQQ150" s="10"/>
      <c r="QQR150" s="10"/>
      <c r="QQS150" s="10"/>
      <c r="QQT150" s="10"/>
      <c r="QQU150" s="10"/>
      <c r="QQV150" s="10"/>
      <c r="QQW150" s="10"/>
      <c r="QQX150" s="10"/>
      <c r="QQY150" s="10"/>
      <c r="QQZ150" s="10"/>
      <c r="QRA150" s="10"/>
      <c r="QRB150" s="10"/>
      <c r="QRC150" s="10"/>
      <c r="QRD150" s="10"/>
      <c r="QRE150" s="10"/>
      <c r="QRF150" s="10"/>
      <c r="QRG150" s="10"/>
      <c r="QRH150" s="10"/>
      <c r="QRI150" s="10"/>
      <c r="QRJ150" s="10"/>
      <c r="QRK150" s="10"/>
      <c r="QRL150" s="10"/>
      <c r="QRM150" s="10"/>
      <c r="QRN150" s="10"/>
      <c r="QRO150" s="10"/>
      <c r="QRP150" s="10"/>
      <c r="QRQ150" s="10"/>
      <c r="QRR150" s="10"/>
      <c r="QRS150" s="10"/>
      <c r="QRT150" s="10"/>
      <c r="QRU150" s="10"/>
      <c r="QRV150" s="10"/>
      <c r="QRW150" s="10"/>
      <c r="QRX150" s="10"/>
      <c r="QRY150" s="10"/>
      <c r="QRZ150" s="10"/>
      <c r="QSA150" s="10"/>
      <c r="QSB150" s="10"/>
      <c r="QSC150" s="10"/>
      <c r="QSD150" s="10"/>
      <c r="QSE150" s="10"/>
      <c r="QSF150" s="10"/>
      <c r="QSG150" s="10"/>
      <c r="QSH150" s="10"/>
      <c r="QSI150" s="10"/>
      <c r="QSJ150" s="10"/>
      <c r="QSK150" s="10"/>
      <c r="QSL150" s="10"/>
      <c r="QSM150" s="10"/>
      <c r="QSN150" s="10"/>
      <c r="QSO150" s="10"/>
      <c r="QSP150" s="10"/>
      <c r="QSQ150" s="10"/>
      <c r="QSR150" s="10"/>
      <c r="QSS150" s="10"/>
      <c r="QST150" s="10"/>
      <c r="QSU150" s="10"/>
      <c r="QSV150" s="10"/>
      <c r="QSW150" s="10"/>
      <c r="QSX150" s="10"/>
      <c r="QSY150" s="10"/>
      <c r="QSZ150" s="10"/>
      <c r="QTA150" s="10"/>
      <c r="QTB150" s="10"/>
      <c r="QTC150" s="10"/>
      <c r="QTD150" s="10"/>
      <c r="QTE150" s="10"/>
      <c r="QTF150" s="10"/>
      <c r="QTG150" s="10"/>
      <c r="QTH150" s="10"/>
      <c r="QTI150" s="10"/>
      <c r="QTJ150" s="10"/>
      <c r="QTK150" s="10"/>
      <c r="QTL150" s="10"/>
      <c r="QTM150" s="10"/>
      <c r="QTN150" s="10"/>
      <c r="QTO150" s="10"/>
      <c r="QTP150" s="10"/>
      <c r="QTQ150" s="10"/>
      <c r="QTR150" s="10"/>
      <c r="QTS150" s="10"/>
      <c r="QTT150" s="10"/>
      <c r="QTU150" s="10"/>
      <c r="QTV150" s="10"/>
      <c r="QTW150" s="10"/>
      <c r="QTX150" s="10"/>
      <c r="QTY150" s="10"/>
      <c r="QTZ150" s="10"/>
      <c r="QUA150" s="10"/>
      <c r="QUB150" s="10"/>
      <c r="QUC150" s="10"/>
      <c r="QUD150" s="10"/>
      <c r="QUE150" s="10"/>
      <c r="QUF150" s="10"/>
      <c r="QUG150" s="10"/>
      <c r="QUH150" s="10"/>
      <c r="QUI150" s="10"/>
      <c r="QUJ150" s="10"/>
      <c r="QUK150" s="10"/>
      <c r="QUL150" s="10"/>
      <c r="QUM150" s="10"/>
      <c r="QUN150" s="10"/>
      <c r="QUO150" s="10"/>
      <c r="QUP150" s="10"/>
      <c r="QUQ150" s="10"/>
      <c r="QUR150" s="10"/>
      <c r="QUS150" s="10"/>
      <c r="QUT150" s="10"/>
      <c r="QUU150" s="10"/>
      <c r="QUV150" s="10"/>
      <c r="QUW150" s="10"/>
      <c r="QUX150" s="10"/>
      <c r="QUY150" s="10"/>
      <c r="QUZ150" s="10"/>
      <c r="QVA150" s="10"/>
      <c r="QVB150" s="10"/>
      <c r="QVC150" s="10"/>
      <c r="QVD150" s="10"/>
      <c r="QVE150" s="10"/>
      <c r="QVF150" s="10"/>
      <c r="QVG150" s="10"/>
      <c r="QVH150" s="10"/>
      <c r="QVI150" s="10"/>
      <c r="QVJ150" s="10"/>
      <c r="QVK150" s="10"/>
      <c r="QVL150" s="10"/>
      <c r="QVM150" s="10"/>
      <c r="QVN150" s="10"/>
      <c r="QVO150" s="10"/>
      <c r="QVP150" s="10"/>
      <c r="QVQ150" s="10"/>
      <c r="QVR150" s="10"/>
      <c r="QVS150" s="10"/>
      <c r="QVT150" s="10"/>
      <c r="QVU150" s="10"/>
      <c r="QVV150" s="10"/>
      <c r="QVW150" s="10"/>
      <c r="QVX150" s="10"/>
      <c r="QVY150" s="10"/>
      <c r="QVZ150" s="10"/>
      <c r="QWA150" s="10"/>
      <c r="QWB150" s="10"/>
      <c r="QWC150" s="10"/>
      <c r="QWD150" s="10"/>
      <c r="QWE150" s="10"/>
      <c r="QWF150" s="10"/>
      <c r="QWG150" s="10"/>
      <c r="QWH150" s="10"/>
      <c r="QWI150" s="10"/>
      <c r="QWJ150" s="10"/>
      <c r="QWK150" s="10"/>
      <c r="QWL150" s="10"/>
      <c r="QWM150" s="10"/>
      <c r="QWN150" s="10"/>
      <c r="QWO150" s="10"/>
      <c r="QWP150" s="10"/>
      <c r="QWQ150" s="10"/>
      <c r="QWR150" s="10"/>
      <c r="QWS150" s="10"/>
      <c r="QWT150" s="10"/>
      <c r="QWU150" s="10"/>
      <c r="QWV150" s="10"/>
      <c r="QWW150" s="10"/>
      <c r="QWX150" s="10"/>
      <c r="QWY150" s="10"/>
      <c r="QWZ150" s="10"/>
      <c r="QXA150" s="10"/>
      <c r="QXB150" s="10"/>
      <c r="QXC150" s="10"/>
      <c r="QXD150" s="10"/>
      <c r="QXE150" s="10"/>
      <c r="QXF150" s="10"/>
      <c r="QXG150" s="10"/>
      <c r="QXH150" s="10"/>
      <c r="QXI150" s="10"/>
      <c r="QXJ150" s="10"/>
      <c r="QXK150" s="10"/>
      <c r="QXL150" s="10"/>
      <c r="QXM150" s="10"/>
      <c r="QXN150" s="10"/>
      <c r="QXO150" s="10"/>
      <c r="QXP150" s="10"/>
      <c r="QXQ150" s="10"/>
      <c r="QXR150" s="10"/>
      <c r="QXS150" s="10"/>
      <c r="QXT150" s="10"/>
      <c r="QXU150" s="10"/>
      <c r="QXV150" s="10"/>
      <c r="QXW150" s="10"/>
      <c r="QXX150" s="10"/>
      <c r="QXY150" s="10"/>
      <c r="QXZ150" s="10"/>
      <c r="QYA150" s="10"/>
      <c r="QYB150" s="10"/>
      <c r="QYC150" s="10"/>
      <c r="QYD150" s="10"/>
      <c r="QYE150" s="10"/>
      <c r="QYF150" s="10"/>
      <c r="QYG150" s="10"/>
      <c r="QYH150" s="10"/>
      <c r="QYI150" s="10"/>
      <c r="QYJ150" s="10"/>
      <c r="QYK150" s="10"/>
      <c r="QYL150" s="10"/>
      <c r="QYM150" s="10"/>
      <c r="QYN150" s="10"/>
      <c r="QYO150" s="10"/>
      <c r="QYP150" s="10"/>
      <c r="QYQ150" s="10"/>
      <c r="QYR150" s="10"/>
      <c r="QYS150" s="10"/>
      <c r="QYT150" s="10"/>
      <c r="QYU150" s="10"/>
      <c r="QYV150" s="10"/>
      <c r="QYW150" s="10"/>
      <c r="QYX150" s="10"/>
      <c r="QYY150" s="10"/>
      <c r="QYZ150" s="10"/>
      <c r="QZA150" s="10"/>
      <c r="QZB150" s="10"/>
      <c r="QZC150" s="10"/>
      <c r="QZD150" s="10"/>
      <c r="QZE150" s="10"/>
      <c r="QZF150" s="10"/>
      <c r="QZG150" s="10"/>
      <c r="QZH150" s="10"/>
      <c r="QZI150" s="10"/>
      <c r="QZJ150" s="10"/>
      <c r="QZK150" s="10"/>
      <c r="QZL150" s="10"/>
      <c r="QZM150" s="10"/>
      <c r="QZN150" s="10"/>
      <c r="QZO150" s="10"/>
      <c r="QZP150" s="10"/>
      <c r="QZQ150" s="10"/>
      <c r="QZR150" s="10"/>
      <c r="QZS150" s="10"/>
      <c r="QZT150" s="10"/>
      <c r="QZU150" s="10"/>
      <c r="QZV150" s="10"/>
      <c r="QZW150" s="10"/>
      <c r="QZX150" s="10"/>
      <c r="QZY150" s="10"/>
      <c r="QZZ150" s="10"/>
      <c r="RAA150" s="10"/>
      <c r="RAB150" s="10"/>
      <c r="RAC150" s="10"/>
      <c r="RAD150" s="10"/>
      <c r="RAE150" s="10"/>
      <c r="RAF150" s="10"/>
      <c r="RAG150" s="10"/>
      <c r="RAH150" s="10"/>
      <c r="RAI150" s="10"/>
      <c r="RAJ150" s="10"/>
      <c r="RAK150" s="10"/>
      <c r="RAL150" s="10"/>
      <c r="RAM150" s="10"/>
      <c r="RAN150" s="10"/>
      <c r="RAO150" s="10"/>
      <c r="RAP150" s="10"/>
      <c r="RAQ150" s="10"/>
      <c r="RAR150" s="10"/>
      <c r="RAS150" s="10"/>
      <c r="RAT150" s="10"/>
      <c r="RAU150" s="10"/>
      <c r="RAV150" s="10"/>
      <c r="RAW150" s="10"/>
      <c r="RAX150" s="10"/>
      <c r="RAY150" s="10"/>
      <c r="RAZ150" s="10"/>
      <c r="RBA150" s="10"/>
      <c r="RBB150" s="10"/>
      <c r="RBC150" s="10"/>
      <c r="RBD150" s="10"/>
      <c r="RBE150" s="10"/>
      <c r="RBF150" s="10"/>
      <c r="RBG150" s="10"/>
      <c r="RBH150" s="10"/>
      <c r="RBI150" s="10"/>
      <c r="RBJ150" s="10"/>
      <c r="RBK150" s="10"/>
      <c r="RBL150" s="10"/>
      <c r="RBM150" s="10"/>
      <c r="RBN150" s="10"/>
      <c r="RBO150" s="10"/>
      <c r="RBP150" s="10"/>
      <c r="RBQ150" s="10"/>
      <c r="RBR150" s="10"/>
      <c r="RBS150" s="10"/>
      <c r="RBT150" s="10"/>
      <c r="RBU150" s="10"/>
      <c r="RBV150" s="10"/>
      <c r="RBW150" s="10"/>
      <c r="RBX150" s="10"/>
      <c r="RBY150" s="10"/>
      <c r="RBZ150" s="10"/>
      <c r="RCA150" s="10"/>
      <c r="RCB150" s="10"/>
      <c r="RCC150" s="10"/>
      <c r="RCD150" s="10"/>
      <c r="RCE150" s="10"/>
      <c r="RCF150" s="10"/>
      <c r="RCG150" s="10"/>
      <c r="RCH150" s="10"/>
      <c r="RCI150" s="10"/>
      <c r="RCJ150" s="10"/>
      <c r="RCK150" s="10"/>
      <c r="RCL150" s="10"/>
      <c r="RCM150" s="10"/>
      <c r="RCN150" s="10"/>
      <c r="RCO150" s="10"/>
      <c r="RCP150" s="10"/>
      <c r="RCQ150" s="10"/>
      <c r="RCR150" s="10"/>
      <c r="RCS150" s="10"/>
      <c r="RCT150" s="10"/>
      <c r="RCU150" s="10"/>
      <c r="RCV150" s="10"/>
      <c r="RCW150" s="10"/>
      <c r="RCX150" s="10"/>
      <c r="RCY150" s="10"/>
      <c r="RCZ150" s="10"/>
      <c r="RDA150" s="10"/>
      <c r="RDB150" s="10"/>
      <c r="RDC150" s="10"/>
      <c r="RDD150" s="10"/>
      <c r="RDE150" s="10"/>
      <c r="RDF150" s="10"/>
      <c r="RDG150" s="10"/>
      <c r="RDH150" s="10"/>
      <c r="RDI150" s="10"/>
      <c r="RDJ150" s="10"/>
      <c r="RDK150" s="10"/>
      <c r="RDL150" s="10"/>
      <c r="RDM150" s="10"/>
      <c r="RDN150" s="10"/>
      <c r="RDO150" s="10"/>
      <c r="RDP150" s="10"/>
      <c r="RDQ150" s="10"/>
      <c r="RDR150" s="10"/>
      <c r="RDS150" s="10"/>
      <c r="RDT150" s="10"/>
      <c r="RDU150" s="10"/>
      <c r="RDV150" s="10"/>
      <c r="RDW150" s="10"/>
      <c r="RDX150" s="10"/>
      <c r="RDY150" s="10"/>
      <c r="RDZ150" s="10"/>
      <c r="REA150" s="10"/>
      <c r="REB150" s="10"/>
      <c r="REC150" s="10"/>
      <c r="RED150" s="10"/>
      <c r="REE150" s="10"/>
      <c r="REF150" s="10"/>
      <c r="REG150" s="10"/>
      <c r="REH150" s="10"/>
      <c r="REI150" s="10"/>
      <c r="REJ150" s="10"/>
      <c r="REK150" s="10"/>
      <c r="REL150" s="10"/>
      <c r="REM150" s="10"/>
      <c r="REN150" s="10"/>
      <c r="REO150" s="10"/>
      <c r="REP150" s="10"/>
      <c r="REQ150" s="10"/>
      <c r="RER150" s="10"/>
      <c r="RES150" s="10"/>
      <c r="RET150" s="10"/>
      <c r="REU150" s="10"/>
      <c r="REV150" s="10"/>
      <c r="REW150" s="10"/>
      <c r="REX150" s="10"/>
      <c r="REY150" s="10"/>
      <c r="REZ150" s="10"/>
      <c r="RFA150" s="10"/>
      <c r="RFB150" s="10"/>
      <c r="RFC150" s="10"/>
      <c r="RFD150" s="10"/>
      <c r="RFE150" s="10"/>
      <c r="RFF150" s="10"/>
      <c r="RFG150" s="10"/>
      <c r="RFH150" s="10"/>
      <c r="RFI150" s="10"/>
      <c r="RFJ150" s="10"/>
      <c r="RFK150" s="10"/>
      <c r="RFL150" s="10"/>
      <c r="RFM150" s="10"/>
      <c r="RFN150" s="10"/>
      <c r="RFO150" s="10"/>
      <c r="RFP150" s="10"/>
      <c r="RFQ150" s="10"/>
      <c r="RFR150" s="10"/>
      <c r="RFS150" s="10"/>
      <c r="RFT150" s="10"/>
      <c r="RFU150" s="10"/>
      <c r="RFV150" s="10"/>
      <c r="RFW150" s="10"/>
      <c r="RFX150" s="10"/>
      <c r="RFY150" s="10"/>
      <c r="RFZ150" s="10"/>
      <c r="RGA150" s="10"/>
      <c r="RGB150" s="10"/>
      <c r="RGC150" s="10"/>
      <c r="RGD150" s="10"/>
      <c r="RGE150" s="10"/>
      <c r="RGF150" s="10"/>
      <c r="RGG150" s="10"/>
      <c r="RGH150" s="10"/>
      <c r="RGI150" s="10"/>
      <c r="RGJ150" s="10"/>
      <c r="RGK150" s="10"/>
      <c r="RGL150" s="10"/>
      <c r="RGM150" s="10"/>
      <c r="RGN150" s="10"/>
      <c r="RGO150" s="10"/>
      <c r="RGP150" s="10"/>
      <c r="RGQ150" s="10"/>
      <c r="RGR150" s="10"/>
      <c r="RGS150" s="10"/>
      <c r="RGT150" s="10"/>
      <c r="RGU150" s="10"/>
      <c r="RGV150" s="10"/>
      <c r="RGW150" s="10"/>
      <c r="RGX150" s="10"/>
      <c r="RGY150" s="10"/>
      <c r="RGZ150" s="10"/>
      <c r="RHA150" s="10"/>
      <c r="RHB150" s="10"/>
      <c r="RHC150" s="10"/>
      <c r="RHD150" s="10"/>
      <c r="RHE150" s="10"/>
      <c r="RHF150" s="10"/>
      <c r="RHG150" s="10"/>
      <c r="RHH150" s="10"/>
      <c r="RHI150" s="10"/>
      <c r="RHJ150" s="10"/>
      <c r="RHK150" s="10"/>
      <c r="RHL150" s="10"/>
      <c r="RHM150" s="10"/>
      <c r="RHN150" s="10"/>
      <c r="RHO150" s="10"/>
      <c r="RHP150" s="10"/>
      <c r="RHQ150" s="10"/>
      <c r="RHR150" s="10"/>
      <c r="RHS150" s="10"/>
      <c r="RHT150" s="10"/>
      <c r="RHU150" s="10"/>
      <c r="RHV150" s="10"/>
      <c r="RHW150" s="10"/>
      <c r="RHX150" s="10"/>
      <c r="RHY150" s="10"/>
      <c r="RHZ150" s="10"/>
      <c r="RIA150" s="10"/>
      <c r="RIB150" s="10"/>
      <c r="RIC150" s="10"/>
      <c r="RID150" s="10"/>
      <c r="RIE150" s="10"/>
      <c r="RIF150" s="10"/>
      <c r="RIG150" s="10"/>
      <c r="RIH150" s="10"/>
      <c r="RII150" s="10"/>
      <c r="RIJ150" s="10"/>
      <c r="RIK150" s="10"/>
      <c r="RIL150" s="10"/>
      <c r="RIM150" s="10"/>
      <c r="RIN150" s="10"/>
      <c r="RIO150" s="10"/>
      <c r="RIP150" s="10"/>
      <c r="RIQ150" s="10"/>
      <c r="RIR150" s="10"/>
      <c r="RIS150" s="10"/>
      <c r="RIT150" s="10"/>
      <c r="RIU150" s="10"/>
      <c r="RIV150" s="10"/>
      <c r="RIW150" s="10"/>
      <c r="RIX150" s="10"/>
      <c r="RIY150" s="10"/>
      <c r="RIZ150" s="10"/>
      <c r="RJA150" s="10"/>
      <c r="RJB150" s="10"/>
      <c r="RJC150" s="10"/>
      <c r="RJD150" s="10"/>
      <c r="RJE150" s="10"/>
      <c r="RJF150" s="10"/>
      <c r="RJG150" s="10"/>
      <c r="RJH150" s="10"/>
      <c r="RJI150" s="10"/>
      <c r="RJJ150" s="10"/>
      <c r="RJK150" s="10"/>
      <c r="RJL150" s="10"/>
      <c r="RJM150" s="10"/>
      <c r="RJN150" s="10"/>
      <c r="RJO150" s="10"/>
      <c r="RJP150" s="10"/>
      <c r="RJQ150" s="10"/>
      <c r="RJR150" s="10"/>
      <c r="RJS150" s="10"/>
      <c r="RJT150" s="10"/>
      <c r="RJU150" s="10"/>
      <c r="RJV150" s="10"/>
      <c r="RJW150" s="10"/>
      <c r="RJX150" s="10"/>
      <c r="RJY150" s="10"/>
      <c r="RJZ150" s="10"/>
      <c r="RKA150" s="10"/>
      <c r="RKB150" s="10"/>
      <c r="RKC150" s="10"/>
      <c r="RKD150" s="10"/>
      <c r="RKE150" s="10"/>
      <c r="RKF150" s="10"/>
      <c r="RKG150" s="10"/>
      <c r="RKH150" s="10"/>
      <c r="RKI150" s="10"/>
      <c r="RKJ150" s="10"/>
      <c r="RKK150" s="10"/>
      <c r="RKL150" s="10"/>
      <c r="RKM150" s="10"/>
      <c r="RKN150" s="10"/>
      <c r="RKO150" s="10"/>
      <c r="RKP150" s="10"/>
      <c r="RKQ150" s="10"/>
      <c r="RKR150" s="10"/>
      <c r="RKS150" s="10"/>
      <c r="RKT150" s="10"/>
      <c r="RKU150" s="10"/>
      <c r="RKV150" s="10"/>
      <c r="RKW150" s="10"/>
      <c r="RKX150" s="10"/>
      <c r="RKY150" s="10"/>
      <c r="RKZ150" s="10"/>
      <c r="RLA150" s="10"/>
      <c r="RLB150" s="10"/>
      <c r="RLC150" s="10"/>
      <c r="RLD150" s="10"/>
      <c r="RLE150" s="10"/>
      <c r="RLF150" s="10"/>
      <c r="RLG150" s="10"/>
      <c r="RLH150" s="10"/>
      <c r="RLI150" s="10"/>
      <c r="RLJ150" s="10"/>
      <c r="RLK150" s="10"/>
      <c r="RLL150" s="10"/>
      <c r="RLM150" s="10"/>
      <c r="RLN150" s="10"/>
      <c r="RLO150" s="10"/>
      <c r="RLP150" s="10"/>
      <c r="RLQ150" s="10"/>
      <c r="RLR150" s="10"/>
      <c r="RLS150" s="10"/>
      <c r="RLT150" s="10"/>
      <c r="RLU150" s="10"/>
      <c r="RLV150" s="10"/>
      <c r="RLW150" s="10"/>
      <c r="RLX150" s="10"/>
      <c r="RLY150" s="10"/>
      <c r="RLZ150" s="10"/>
      <c r="RMA150" s="10"/>
      <c r="RMB150" s="10"/>
      <c r="RMC150" s="10"/>
      <c r="RMD150" s="10"/>
      <c r="RME150" s="10"/>
      <c r="RMF150" s="10"/>
      <c r="RMG150" s="10"/>
      <c r="RMH150" s="10"/>
      <c r="RMI150" s="10"/>
      <c r="RMJ150" s="10"/>
      <c r="RMK150" s="10"/>
      <c r="RML150" s="10"/>
      <c r="RMM150" s="10"/>
      <c r="RMN150" s="10"/>
      <c r="RMO150" s="10"/>
      <c r="RMP150" s="10"/>
      <c r="RMQ150" s="10"/>
      <c r="RMR150" s="10"/>
      <c r="RMS150" s="10"/>
      <c r="RMT150" s="10"/>
      <c r="RMU150" s="10"/>
      <c r="RMV150" s="10"/>
      <c r="RMW150" s="10"/>
      <c r="RMX150" s="10"/>
      <c r="RMY150" s="10"/>
      <c r="RMZ150" s="10"/>
      <c r="RNA150" s="10"/>
      <c r="RNB150" s="10"/>
      <c r="RNC150" s="10"/>
      <c r="RND150" s="10"/>
      <c r="RNE150" s="10"/>
      <c r="RNF150" s="10"/>
      <c r="RNG150" s="10"/>
      <c r="RNH150" s="10"/>
      <c r="RNI150" s="10"/>
      <c r="RNJ150" s="10"/>
      <c r="RNK150" s="10"/>
      <c r="RNL150" s="10"/>
      <c r="RNM150" s="10"/>
      <c r="RNN150" s="10"/>
      <c r="RNO150" s="10"/>
      <c r="RNP150" s="10"/>
      <c r="RNQ150" s="10"/>
      <c r="RNR150" s="10"/>
      <c r="RNS150" s="10"/>
      <c r="RNT150" s="10"/>
      <c r="RNU150" s="10"/>
      <c r="RNV150" s="10"/>
      <c r="RNW150" s="10"/>
      <c r="RNX150" s="10"/>
      <c r="RNY150" s="10"/>
      <c r="RNZ150" s="10"/>
      <c r="ROA150" s="10"/>
      <c r="ROB150" s="10"/>
      <c r="ROC150" s="10"/>
      <c r="ROD150" s="10"/>
      <c r="ROE150" s="10"/>
      <c r="ROF150" s="10"/>
      <c r="ROG150" s="10"/>
      <c r="ROH150" s="10"/>
      <c r="ROI150" s="10"/>
      <c r="ROJ150" s="10"/>
      <c r="ROK150" s="10"/>
      <c r="ROL150" s="10"/>
      <c r="ROM150" s="10"/>
      <c r="RON150" s="10"/>
      <c r="ROO150" s="10"/>
      <c r="ROP150" s="10"/>
      <c r="ROQ150" s="10"/>
      <c r="ROR150" s="10"/>
      <c r="ROS150" s="10"/>
      <c r="ROT150" s="10"/>
      <c r="ROU150" s="10"/>
      <c r="ROV150" s="10"/>
      <c r="ROW150" s="10"/>
      <c r="ROX150" s="10"/>
      <c r="ROY150" s="10"/>
      <c r="ROZ150" s="10"/>
      <c r="RPA150" s="10"/>
      <c r="RPB150" s="10"/>
      <c r="RPC150" s="10"/>
      <c r="RPD150" s="10"/>
      <c r="RPE150" s="10"/>
      <c r="RPF150" s="10"/>
      <c r="RPG150" s="10"/>
      <c r="RPH150" s="10"/>
      <c r="RPI150" s="10"/>
      <c r="RPJ150" s="10"/>
      <c r="RPK150" s="10"/>
      <c r="RPL150" s="10"/>
      <c r="RPM150" s="10"/>
      <c r="RPN150" s="10"/>
      <c r="RPO150" s="10"/>
      <c r="RPP150" s="10"/>
      <c r="RPQ150" s="10"/>
      <c r="RPR150" s="10"/>
      <c r="RPS150" s="10"/>
      <c r="RPT150" s="10"/>
      <c r="RPU150" s="10"/>
      <c r="RPV150" s="10"/>
      <c r="RPW150" s="10"/>
      <c r="RPX150" s="10"/>
      <c r="RPY150" s="10"/>
      <c r="RPZ150" s="10"/>
      <c r="RQA150" s="10"/>
      <c r="RQB150" s="10"/>
      <c r="RQC150" s="10"/>
      <c r="RQD150" s="10"/>
      <c r="RQE150" s="10"/>
      <c r="RQF150" s="10"/>
      <c r="RQG150" s="10"/>
      <c r="RQH150" s="10"/>
      <c r="RQI150" s="10"/>
      <c r="RQJ150" s="10"/>
      <c r="RQK150" s="10"/>
      <c r="RQL150" s="10"/>
      <c r="RQM150" s="10"/>
      <c r="RQN150" s="10"/>
      <c r="RQO150" s="10"/>
      <c r="RQP150" s="10"/>
      <c r="RQQ150" s="10"/>
      <c r="RQR150" s="10"/>
      <c r="RQS150" s="10"/>
      <c r="RQT150" s="10"/>
      <c r="RQU150" s="10"/>
      <c r="RQV150" s="10"/>
      <c r="RQW150" s="10"/>
      <c r="RQX150" s="10"/>
      <c r="RQY150" s="10"/>
      <c r="RQZ150" s="10"/>
      <c r="RRA150" s="10"/>
      <c r="RRB150" s="10"/>
      <c r="RRC150" s="10"/>
      <c r="RRD150" s="10"/>
      <c r="RRE150" s="10"/>
      <c r="RRF150" s="10"/>
      <c r="RRG150" s="10"/>
      <c r="RRH150" s="10"/>
      <c r="RRI150" s="10"/>
      <c r="RRJ150" s="10"/>
      <c r="RRK150" s="10"/>
      <c r="RRL150" s="10"/>
      <c r="RRM150" s="10"/>
      <c r="RRN150" s="10"/>
      <c r="RRO150" s="10"/>
      <c r="RRP150" s="10"/>
      <c r="RRQ150" s="10"/>
      <c r="RRR150" s="10"/>
      <c r="RRS150" s="10"/>
      <c r="RRT150" s="10"/>
      <c r="RRU150" s="10"/>
      <c r="RRV150" s="10"/>
      <c r="RRW150" s="10"/>
      <c r="RRX150" s="10"/>
      <c r="RRY150" s="10"/>
      <c r="RRZ150" s="10"/>
      <c r="RSA150" s="10"/>
      <c r="RSB150" s="10"/>
      <c r="RSC150" s="10"/>
      <c r="RSD150" s="10"/>
      <c r="RSE150" s="10"/>
      <c r="RSF150" s="10"/>
      <c r="RSG150" s="10"/>
      <c r="RSH150" s="10"/>
      <c r="RSI150" s="10"/>
      <c r="RSJ150" s="10"/>
      <c r="RSK150" s="10"/>
      <c r="RSL150" s="10"/>
      <c r="RSM150" s="10"/>
      <c r="RSN150" s="10"/>
      <c r="RSO150" s="10"/>
      <c r="RSP150" s="10"/>
      <c r="RSQ150" s="10"/>
      <c r="RSR150" s="10"/>
      <c r="RSS150" s="10"/>
      <c r="RST150" s="10"/>
      <c r="RSU150" s="10"/>
      <c r="RSV150" s="10"/>
      <c r="RSW150" s="10"/>
      <c r="RSX150" s="10"/>
      <c r="RSY150" s="10"/>
      <c r="RSZ150" s="10"/>
      <c r="RTA150" s="10"/>
      <c r="RTB150" s="10"/>
      <c r="RTC150" s="10"/>
      <c r="RTD150" s="10"/>
      <c r="RTE150" s="10"/>
      <c r="RTF150" s="10"/>
      <c r="RTG150" s="10"/>
      <c r="RTH150" s="10"/>
      <c r="RTI150" s="10"/>
      <c r="RTJ150" s="10"/>
      <c r="RTK150" s="10"/>
      <c r="RTL150" s="10"/>
      <c r="RTM150" s="10"/>
      <c r="RTN150" s="10"/>
      <c r="RTO150" s="10"/>
      <c r="RTP150" s="10"/>
      <c r="RTQ150" s="10"/>
      <c r="RTR150" s="10"/>
      <c r="RTS150" s="10"/>
      <c r="RTT150" s="10"/>
      <c r="RTU150" s="10"/>
      <c r="RTV150" s="10"/>
      <c r="RTW150" s="10"/>
      <c r="RTX150" s="10"/>
      <c r="RTY150" s="10"/>
      <c r="RTZ150" s="10"/>
      <c r="RUA150" s="10"/>
      <c r="RUB150" s="10"/>
      <c r="RUC150" s="10"/>
      <c r="RUD150" s="10"/>
      <c r="RUE150" s="10"/>
      <c r="RUF150" s="10"/>
      <c r="RUG150" s="10"/>
      <c r="RUH150" s="10"/>
      <c r="RUI150" s="10"/>
      <c r="RUJ150" s="10"/>
      <c r="RUK150" s="10"/>
      <c r="RUL150" s="10"/>
      <c r="RUM150" s="10"/>
      <c r="RUN150" s="10"/>
      <c r="RUO150" s="10"/>
      <c r="RUP150" s="10"/>
      <c r="RUQ150" s="10"/>
      <c r="RUR150" s="10"/>
      <c r="RUS150" s="10"/>
      <c r="RUT150" s="10"/>
      <c r="RUU150" s="10"/>
      <c r="RUV150" s="10"/>
      <c r="RUW150" s="10"/>
      <c r="RUX150" s="10"/>
      <c r="RUY150" s="10"/>
      <c r="RUZ150" s="10"/>
      <c r="RVA150" s="10"/>
      <c r="RVB150" s="10"/>
      <c r="RVC150" s="10"/>
      <c r="RVD150" s="10"/>
      <c r="RVE150" s="10"/>
      <c r="RVF150" s="10"/>
      <c r="RVG150" s="10"/>
      <c r="RVH150" s="10"/>
      <c r="RVI150" s="10"/>
      <c r="RVJ150" s="10"/>
      <c r="RVK150" s="10"/>
      <c r="RVL150" s="10"/>
      <c r="RVM150" s="10"/>
      <c r="RVN150" s="10"/>
      <c r="RVO150" s="10"/>
      <c r="RVP150" s="10"/>
      <c r="RVQ150" s="10"/>
      <c r="RVR150" s="10"/>
      <c r="RVS150" s="10"/>
      <c r="RVT150" s="10"/>
      <c r="RVU150" s="10"/>
      <c r="RVV150" s="10"/>
      <c r="RVW150" s="10"/>
      <c r="RVX150" s="10"/>
      <c r="RVY150" s="10"/>
      <c r="RVZ150" s="10"/>
      <c r="RWA150" s="10"/>
      <c r="RWB150" s="10"/>
      <c r="RWC150" s="10"/>
      <c r="RWD150" s="10"/>
      <c r="RWE150" s="10"/>
      <c r="RWF150" s="10"/>
      <c r="RWG150" s="10"/>
      <c r="RWH150" s="10"/>
      <c r="RWI150" s="10"/>
      <c r="RWJ150" s="10"/>
      <c r="RWK150" s="10"/>
      <c r="RWL150" s="10"/>
      <c r="RWM150" s="10"/>
      <c r="RWN150" s="10"/>
      <c r="RWO150" s="10"/>
      <c r="RWP150" s="10"/>
      <c r="RWQ150" s="10"/>
      <c r="RWR150" s="10"/>
      <c r="RWS150" s="10"/>
      <c r="RWT150" s="10"/>
      <c r="RWU150" s="10"/>
      <c r="RWV150" s="10"/>
      <c r="RWW150" s="10"/>
      <c r="RWX150" s="10"/>
      <c r="RWY150" s="10"/>
      <c r="RWZ150" s="10"/>
      <c r="RXA150" s="10"/>
      <c r="RXB150" s="10"/>
      <c r="RXC150" s="10"/>
      <c r="RXD150" s="10"/>
      <c r="RXE150" s="10"/>
      <c r="RXF150" s="10"/>
      <c r="RXG150" s="10"/>
      <c r="RXH150" s="10"/>
      <c r="RXI150" s="10"/>
      <c r="RXJ150" s="10"/>
      <c r="RXK150" s="10"/>
      <c r="RXL150" s="10"/>
      <c r="RXM150" s="10"/>
      <c r="RXN150" s="10"/>
      <c r="RXO150" s="10"/>
      <c r="RXP150" s="10"/>
      <c r="RXQ150" s="10"/>
      <c r="RXR150" s="10"/>
      <c r="RXS150" s="10"/>
      <c r="RXT150" s="10"/>
      <c r="RXU150" s="10"/>
      <c r="RXV150" s="10"/>
      <c r="RXW150" s="10"/>
      <c r="RXX150" s="10"/>
      <c r="RXY150" s="10"/>
      <c r="RXZ150" s="10"/>
      <c r="RYA150" s="10"/>
      <c r="RYB150" s="10"/>
      <c r="RYC150" s="10"/>
      <c r="RYD150" s="10"/>
      <c r="RYE150" s="10"/>
      <c r="RYF150" s="10"/>
      <c r="RYG150" s="10"/>
      <c r="RYH150" s="10"/>
      <c r="RYI150" s="10"/>
      <c r="RYJ150" s="10"/>
      <c r="RYK150" s="10"/>
      <c r="RYL150" s="10"/>
      <c r="RYM150" s="10"/>
      <c r="RYN150" s="10"/>
      <c r="RYO150" s="10"/>
      <c r="RYP150" s="10"/>
      <c r="RYQ150" s="10"/>
      <c r="RYR150" s="10"/>
      <c r="RYS150" s="10"/>
      <c r="RYT150" s="10"/>
      <c r="RYU150" s="10"/>
      <c r="RYV150" s="10"/>
      <c r="RYW150" s="10"/>
      <c r="RYX150" s="10"/>
      <c r="RYY150" s="10"/>
      <c r="RYZ150" s="10"/>
      <c r="RZA150" s="10"/>
      <c r="RZB150" s="10"/>
      <c r="RZC150" s="10"/>
      <c r="RZD150" s="10"/>
      <c r="RZE150" s="10"/>
      <c r="RZF150" s="10"/>
      <c r="RZG150" s="10"/>
      <c r="RZH150" s="10"/>
      <c r="RZI150" s="10"/>
      <c r="RZJ150" s="10"/>
      <c r="RZK150" s="10"/>
      <c r="RZL150" s="10"/>
      <c r="RZM150" s="10"/>
      <c r="RZN150" s="10"/>
      <c r="RZO150" s="10"/>
      <c r="RZP150" s="10"/>
      <c r="RZQ150" s="10"/>
      <c r="RZR150" s="10"/>
      <c r="RZS150" s="10"/>
      <c r="RZT150" s="10"/>
      <c r="RZU150" s="10"/>
      <c r="RZV150" s="10"/>
      <c r="RZW150" s="10"/>
      <c r="RZX150" s="10"/>
      <c r="RZY150" s="10"/>
      <c r="RZZ150" s="10"/>
      <c r="SAA150" s="10"/>
      <c r="SAB150" s="10"/>
      <c r="SAC150" s="10"/>
      <c r="SAD150" s="10"/>
      <c r="SAE150" s="10"/>
      <c r="SAF150" s="10"/>
      <c r="SAG150" s="10"/>
      <c r="SAH150" s="10"/>
      <c r="SAI150" s="10"/>
      <c r="SAJ150" s="10"/>
      <c r="SAK150" s="10"/>
      <c r="SAL150" s="10"/>
      <c r="SAM150" s="10"/>
      <c r="SAN150" s="10"/>
      <c r="SAO150" s="10"/>
      <c r="SAP150" s="10"/>
      <c r="SAQ150" s="10"/>
      <c r="SAR150" s="10"/>
      <c r="SAS150" s="10"/>
      <c r="SAT150" s="10"/>
      <c r="SAU150" s="10"/>
      <c r="SAV150" s="10"/>
      <c r="SAW150" s="10"/>
      <c r="SAX150" s="10"/>
      <c r="SAY150" s="10"/>
      <c r="SAZ150" s="10"/>
      <c r="SBA150" s="10"/>
      <c r="SBB150" s="10"/>
      <c r="SBC150" s="10"/>
      <c r="SBD150" s="10"/>
      <c r="SBE150" s="10"/>
      <c r="SBF150" s="10"/>
      <c r="SBG150" s="10"/>
      <c r="SBH150" s="10"/>
      <c r="SBI150" s="10"/>
      <c r="SBJ150" s="10"/>
      <c r="SBK150" s="10"/>
      <c r="SBL150" s="10"/>
      <c r="SBM150" s="10"/>
      <c r="SBN150" s="10"/>
      <c r="SBO150" s="10"/>
      <c r="SBP150" s="10"/>
      <c r="SBQ150" s="10"/>
      <c r="SBR150" s="10"/>
      <c r="SBS150" s="10"/>
      <c r="SBT150" s="10"/>
      <c r="SBU150" s="10"/>
      <c r="SBV150" s="10"/>
      <c r="SBW150" s="10"/>
      <c r="SBX150" s="10"/>
      <c r="SBY150" s="10"/>
      <c r="SBZ150" s="10"/>
      <c r="SCA150" s="10"/>
      <c r="SCB150" s="10"/>
      <c r="SCC150" s="10"/>
      <c r="SCD150" s="10"/>
      <c r="SCE150" s="10"/>
      <c r="SCF150" s="10"/>
      <c r="SCG150" s="10"/>
      <c r="SCH150" s="10"/>
      <c r="SCI150" s="10"/>
      <c r="SCJ150" s="10"/>
      <c r="SCK150" s="10"/>
      <c r="SCL150" s="10"/>
      <c r="SCM150" s="10"/>
      <c r="SCN150" s="10"/>
      <c r="SCO150" s="10"/>
      <c r="SCP150" s="10"/>
      <c r="SCQ150" s="10"/>
      <c r="SCR150" s="10"/>
      <c r="SCS150" s="10"/>
      <c r="SCT150" s="10"/>
      <c r="SCU150" s="10"/>
      <c r="SCV150" s="10"/>
      <c r="SCW150" s="10"/>
      <c r="SCX150" s="10"/>
      <c r="SCY150" s="10"/>
      <c r="SCZ150" s="10"/>
      <c r="SDA150" s="10"/>
      <c r="SDB150" s="10"/>
      <c r="SDC150" s="10"/>
      <c r="SDD150" s="10"/>
      <c r="SDE150" s="10"/>
      <c r="SDF150" s="10"/>
      <c r="SDG150" s="10"/>
      <c r="SDH150" s="10"/>
      <c r="SDI150" s="10"/>
      <c r="SDJ150" s="10"/>
      <c r="SDK150" s="10"/>
      <c r="SDL150" s="10"/>
      <c r="SDM150" s="10"/>
      <c r="SDN150" s="10"/>
      <c r="SDO150" s="10"/>
      <c r="SDP150" s="10"/>
      <c r="SDQ150" s="10"/>
      <c r="SDR150" s="10"/>
      <c r="SDS150" s="10"/>
      <c r="SDT150" s="10"/>
      <c r="SDU150" s="10"/>
      <c r="SDV150" s="10"/>
      <c r="SDW150" s="10"/>
      <c r="SDX150" s="10"/>
      <c r="SDY150" s="10"/>
      <c r="SDZ150" s="10"/>
      <c r="SEA150" s="10"/>
      <c r="SEB150" s="10"/>
      <c r="SEC150" s="10"/>
      <c r="SED150" s="10"/>
      <c r="SEE150" s="10"/>
      <c r="SEF150" s="10"/>
      <c r="SEG150" s="10"/>
      <c r="SEH150" s="10"/>
      <c r="SEI150" s="10"/>
      <c r="SEJ150" s="10"/>
      <c r="SEK150" s="10"/>
      <c r="SEL150" s="10"/>
      <c r="SEM150" s="10"/>
      <c r="SEN150" s="10"/>
      <c r="SEO150" s="10"/>
      <c r="SEP150" s="10"/>
      <c r="SEQ150" s="10"/>
      <c r="SER150" s="10"/>
      <c r="SES150" s="10"/>
      <c r="SET150" s="10"/>
      <c r="SEU150" s="10"/>
      <c r="SEV150" s="10"/>
      <c r="SEW150" s="10"/>
      <c r="SEX150" s="10"/>
      <c r="SEY150" s="10"/>
      <c r="SEZ150" s="10"/>
      <c r="SFA150" s="10"/>
      <c r="SFB150" s="10"/>
      <c r="SFC150" s="10"/>
      <c r="SFD150" s="10"/>
      <c r="SFE150" s="10"/>
      <c r="SFF150" s="10"/>
      <c r="SFG150" s="10"/>
      <c r="SFH150" s="10"/>
      <c r="SFI150" s="10"/>
      <c r="SFJ150" s="10"/>
      <c r="SFK150" s="10"/>
      <c r="SFL150" s="10"/>
      <c r="SFM150" s="10"/>
      <c r="SFN150" s="10"/>
      <c r="SFO150" s="10"/>
      <c r="SFP150" s="10"/>
      <c r="SFQ150" s="10"/>
      <c r="SFR150" s="10"/>
      <c r="SFS150" s="10"/>
      <c r="SFT150" s="10"/>
      <c r="SFU150" s="10"/>
      <c r="SFV150" s="10"/>
      <c r="SFW150" s="10"/>
      <c r="SFX150" s="10"/>
      <c r="SFY150" s="10"/>
      <c r="SFZ150" s="10"/>
      <c r="SGA150" s="10"/>
      <c r="SGB150" s="10"/>
      <c r="SGC150" s="10"/>
      <c r="SGD150" s="10"/>
      <c r="SGE150" s="10"/>
      <c r="SGF150" s="10"/>
      <c r="SGG150" s="10"/>
      <c r="SGH150" s="10"/>
      <c r="SGI150" s="10"/>
      <c r="SGJ150" s="10"/>
      <c r="SGK150" s="10"/>
      <c r="SGL150" s="10"/>
      <c r="SGM150" s="10"/>
      <c r="SGN150" s="10"/>
      <c r="SGO150" s="10"/>
      <c r="SGP150" s="10"/>
      <c r="SGQ150" s="10"/>
      <c r="SGR150" s="10"/>
      <c r="SGS150" s="10"/>
      <c r="SGT150" s="10"/>
      <c r="SGU150" s="10"/>
      <c r="SGV150" s="10"/>
      <c r="SGW150" s="10"/>
      <c r="SGX150" s="10"/>
      <c r="SGY150" s="10"/>
      <c r="SGZ150" s="10"/>
      <c r="SHA150" s="10"/>
      <c r="SHB150" s="10"/>
      <c r="SHC150" s="10"/>
      <c r="SHD150" s="10"/>
      <c r="SHE150" s="10"/>
      <c r="SHF150" s="10"/>
      <c r="SHG150" s="10"/>
      <c r="SHH150" s="10"/>
      <c r="SHI150" s="10"/>
      <c r="SHJ150" s="10"/>
      <c r="SHK150" s="10"/>
      <c r="SHL150" s="10"/>
      <c r="SHM150" s="10"/>
      <c r="SHN150" s="10"/>
      <c r="SHO150" s="10"/>
      <c r="SHP150" s="10"/>
      <c r="SHQ150" s="10"/>
      <c r="SHR150" s="10"/>
      <c r="SHS150" s="10"/>
      <c r="SHT150" s="10"/>
      <c r="SHU150" s="10"/>
      <c r="SHV150" s="10"/>
      <c r="SHW150" s="10"/>
      <c r="SHX150" s="10"/>
      <c r="SHY150" s="10"/>
      <c r="SHZ150" s="10"/>
      <c r="SIA150" s="10"/>
      <c r="SIB150" s="10"/>
      <c r="SIC150" s="10"/>
      <c r="SID150" s="10"/>
      <c r="SIE150" s="10"/>
      <c r="SIF150" s="10"/>
      <c r="SIG150" s="10"/>
      <c r="SIH150" s="10"/>
      <c r="SII150" s="10"/>
      <c r="SIJ150" s="10"/>
      <c r="SIK150" s="10"/>
      <c r="SIL150" s="10"/>
      <c r="SIM150" s="10"/>
      <c r="SIN150" s="10"/>
      <c r="SIO150" s="10"/>
      <c r="SIP150" s="10"/>
      <c r="SIQ150" s="10"/>
      <c r="SIR150" s="10"/>
      <c r="SIS150" s="10"/>
      <c r="SIT150" s="10"/>
      <c r="SIU150" s="10"/>
      <c r="SIV150" s="10"/>
      <c r="SIW150" s="10"/>
      <c r="SIX150" s="10"/>
      <c r="SIY150" s="10"/>
      <c r="SIZ150" s="10"/>
      <c r="SJA150" s="10"/>
      <c r="SJB150" s="10"/>
      <c r="SJC150" s="10"/>
      <c r="SJD150" s="10"/>
      <c r="SJE150" s="10"/>
      <c r="SJF150" s="10"/>
      <c r="SJG150" s="10"/>
      <c r="SJH150" s="10"/>
      <c r="SJI150" s="10"/>
      <c r="SJJ150" s="10"/>
      <c r="SJK150" s="10"/>
      <c r="SJL150" s="10"/>
      <c r="SJM150" s="10"/>
      <c r="SJN150" s="10"/>
      <c r="SJO150" s="10"/>
      <c r="SJP150" s="10"/>
      <c r="SJQ150" s="10"/>
      <c r="SJR150" s="10"/>
      <c r="SJS150" s="10"/>
      <c r="SJT150" s="10"/>
      <c r="SJU150" s="10"/>
      <c r="SJV150" s="10"/>
      <c r="SJW150" s="10"/>
      <c r="SJX150" s="10"/>
      <c r="SJY150" s="10"/>
      <c r="SJZ150" s="10"/>
      <c r="SKA150" s="10"/>
      <c r="SKB150" s="10"/>
      <c r="SKC150" s="10"/>
      <c r="SKD150" s="10"/>
      <c r="SKE150" s="10"/>
      <c r="SKF150" s="10"/>
      <c r="SKG150" s="10"/>
      <c r="SKH150" s="10"/>
      <c r="SKI150" s="10"/>
      <c r="SKJ150" s="10"/>
      <c r="SKK150" s="10"/>
      <c r="SKL150" s="10"/>
      <c r="SKM150" s="10"/>
      <c r="SKN150" s="10"/>
      <c r="SKO150" s="10"/>
      <c r="SKP150" s="10"/>
      <c r="SKQ150" s="10"/>
      <c r="SKR150" s="10"/>
      <c r="SKS150" s="10"/>
      <c r="SKT150" s="10"/>
      <c r="SKU150" s="10"/>
      <c r="SKV150" s="10"/>
      <c r="SKW150" s="10"/>
      <c r="SKX150" s="10"/>
      <c r="SKY150" s="10"/>
      <c r="SKZ150" s="10"/>
      <c r="SLA150" s="10"/>
      <c r="SLB150" s="10"/>
      <c r="SLC150" s="10"/>
      <c r="SLD150" s="10"/>
      <c r="SLE150" s="10"/>
      <c r="SLF150" s="10"/>
      <c r="SLG150" s="10"/>
      <c r="SLH150" s="10"/>
      <c r="SLI150" s="10"/>
      <c r="SLJ150" s="10"/>
      <c r="SLK150" s="10"/>
      <c r="SLL150" s="10"/>
      <c r="SLM150" s="10"/>
      <c r="SLN150" s="10"/>
      <c r="SLO150" s="10"/>
      <c r="SLP150" s="10"/>
      <c r="SLQ150" s="10"/>
      <c r="SLR150" s="10"/>
      <c r="SLS150" s="10"/>
      <c r="SLT150" s="10"/>
      <c r="SLU150" s="10"/>
      <c r="SLV150" s="10"/>
      <c r="SLW150" s="10"/>
      <c r="SLX150" s="10"/>
      <c r="SLY150" s="10"/>
      <c r="SLZ150" s="10"/>
      <c r="SMA150" s="10"/>
      <c r="SMB150" s="10"/>
      <c r="SMC150" s="10"/>
      <c r="SMD150" s="10"/>
      <c r="SME150" s="10"/>
      <c r="SMF150" s="10"/>
      <c r="SMG150" s="10"/>
      <c r="SMH150" s="10"/>
      <c r="SMI150" s="10"/>
      <c r="SMJ150" s="10"/>
      <c r="SMK150" s="10"/>
      <c r="SML150" s="10"/>
      <c r="SMM150" s="10"/>
      <c r="SMN150" s="10"/>
      <c r="SMO150" s="10"/>
      <c r="SMP150" s="10"/>
      <c r="SMQ150" s="10"/>
      <c r="SMR150" s="10"/>
      <c r="SMS150" s="10"/>
      <c r="SMT150" s="10"/>
      <c r="SMU150" s="10"/>
      <c r="SMV150" s="10"/>
      <c r="SMW150" s="10"/>
      <c r="SMX150" s="10"/>
      <c r="SMY150" s="10"/>
      <c r="SMZ150" s="10"/>
      <c r="SNA150" s="10"/>
      <c r="SNB150" s="10"/>
      <c r="SNC150" s="10"/>
      <c r="SND150" s="10"/>
      <c r="SNE150" s="10"/>
      <c r="SNF150" s="10"/>
      <c r="SNG150" s="10"/>
      <c r="SNH150" s="10"/>
      <c r="SNI150" s="10"/>
      <c r="SNJ150" s="10"/>
      <c r="SNK150" s="10"/>
      <c r="SNL150" s="10"/>
      <c r="SNM150" s="10"/>
      <c r="SNN150" s="10"/>
      <c r="SNO150" s="10"/>
      <c r="SNP150" s="10"/>
      <c r="SNQ150" s="10"/>
      <c r="SNR150" s="10"/>
      <c r="SNS150" s="10"/>
      <c r="SNT150" s="10"/>
      <c r="SNU150" s="10"/>
      <c r="SNV150" s="10"/>
      <c r="SNW150" s="10"/>
      <c r="SNX150" s="10"/>
      <c r="SNY150" s="10"/>
      <c r="SNZ150" s="10"/>
      <c r="SOA150" s="10"/>
      <c r="SOB150" s="10"/>
      <c r="SOC150" s="10"/>
      <c r="SOD150" s="10"/>
      <c r="SOE150" s="10"/>
      <c r="SOF150" s="10"/>
      <c r="SOG150" s="10"/>
      <c r="SOH150" s="10"/>
      <c r="SOI150" s="10"/>
      <c r="SOJ150" s="10"/>
      <c r="SOK150" s="10"/>
      <c r="SOL150" s="10"/>
      <c r="SOM150" s="10"/>
      <c r="SON150" s="10"/>
      <c r="SOO150" s="10"/>
      <c r="SOP150" s="10"/>
      <c r="SOQ150" s="10"/>
      <c r="SOR150" s="10"/>
      <c r="SOS150" s="10"/>
      <c r="SOT150" s="10"/>
      <c r="SOU150" s="10"/>
      <c r="SOV150" s="10"/>
      <c r="SOW150" s="10"/>
      <c r="SOX150" s="10"/>
      <c r="SOY150" s="10"/>
      <c r="SOZ150" s="10"/>
      <c r="SPA150" s="10"/>
      <c r="SPB150" s="10"/>
      <c r="SPC150" s="10"/>
      <c r="SPD150" s="10"/>
      <c r="SPE150" s="10"/>
      <c r="SPF150" s="10"/>
      <c r="SPG150" s="10"/>
      <c r="SPH150" s="10"/>
      <c r="SPI150" s="10"/>
      <c r="SPJ150" s="10"/>
      <c r="SPK150" s="10"/>
      <c r="SPL150" s="10"/>
      <c r="SPM150" s="10"/>
      <c r="SPN150" s="10"/>
      <c r="SPO150" s="10"/>
      <c r="SPP150" s="10"/>
      <c r="SPQ150" s="10"/>
      <c r="SPR150" s="10"/>
      <c r="SPS150" s="10"/>
      <c r="SPT150" s="10"/>
      <c r="SPU150" s="10"/>
      <c r="SPV150" s="10"/>
      <c r="SPW150" s="10"/>
      <c r="SPX150" s="10"/>
      <c r="SPY150" s="10"/>
      <c r="SPZ150" s="10"/>
      <c r="SQA150" s="10"/>
      <c r="SQB150" s="10"/>
      <c r="SQC150" s="10"/>
      <c r="SQD150" s="10"/>
      <c r="SQE150" s="10"/>
      <c r="SQF150" s="10"/>
      <c r="SQG150" s="10"/>
      <c r="SQH150" s="10"/>
      <c r="SQI150" s="10"/>
      <c r="SQJ150" s="10"/>
      <c r="SQK150" s="10"/>
      <c r="SQL150" s="10"/>
      <c r="SQM150" s="10"/>
      <c r="SQN150" s="10"/>
      <c r="SQO150" s="10"/>
      <c r="SQP150" s="10"/>
      <c r="SQQ150" s="10"/>
      <c r="SQR150" s="10"/>
      <c r="SQS150" s="10"/>
      <c r="SQT150" s="10"/>
      <c r="SQU150" s="10"/>
      <c r="SQV150" s="10"/>
      <c r="SQW150" s="10"/>
      <c r="SQX150" s="10"/>
      <c r="SQY150" s="10"/>
      <c r="SQZ150" s="10"/>
      <c r="SRA150" s="10"/>
      <c r="SRB150" s="10"/>
      <c r="SRC150" s="10"/>
      <c r="SRD150" s="10"/>
      <c r="SRE150" s="10"/>
      <c r="SRF150" s="10"/>
      <c r="SRG150" s="10"/>
      <c r="SRH150" s="10"/>
      <c r="SRI150" s="10"/>
      <c r="SRJ150" s="10"/>
      <c r="SRK150" s="10"/>
      <c r="SRL150" s="10"/>
      <c r="SRM150" s="10"/>
      <c r="SRN150" s="10"/>
      <c r="SRO150" s="10"/>
      <c r="SRP150" s="10"/>
      <c r="SRQ150" s="10"/>
      <c r="SRR150" s="10"/>
      <c r="SRS150" s="10"/>
      <c r="SRT150" s="10"/>
      <c r="SRU150" s="10"/>
      <c r="SRV150" s="10"/>
      <c r="SRW150" s="10"/>
      <c r="SRX150" s="10"/>
      <c r="SRY150" s="10"/>
      <c r="SRZ150" s="10"/>
      <c r="SSA150" s="10"/>
      <c r="SSB150" s="10"/>
      <c r="SSC150" s="10"/>
      <c r="SSD150" s="10"/>
      <c r="SSE150" s="10"/>
      <c r="SSF150" s="10"/>
      <c r="SSG150" s="10"/>
      <c r="SSH150" s="10"/>
      <c r="SSI150" s="10"/>
      <c r="SSJ150" s="10"/>
      <c r="SSK150" s="10"/>
      <c r="SSL150" s="10"/>
      <c r="SSM150" s="10"/>
      <c r="SSN150" s="10"/>
      <c r="SSO150" s="10"/>
      <c r="SSP150" s="10"/>
      <c r="SSQ150" s="10"/>
      <c r="SSR150" s="10"/>
      <c r="SSS150" s="10"/>
      <c r="SST150" s="10"/>
      <c r="SSU150" s="10"/>
      <c r="SSV150" s="10"/>
      <c r="SSW150" s="10"/>
      <c r="SSX150" s="10"/>
      <c r="SSY150" s="10"/>
      <c r="SSZ150" s="10"/>
      <c r="STA150" s="10"/>
      <c r="STB150" s="10"/>
      <c r="STC150" s="10"/>
      <c r="STD150" s="10"/>
      <c r="STE150" s="10"/>
      <c r="STF150" s="10"/>
      <c r="STG150" s="10"/>
      <c r="STH150" s="10"/>
      <c r="STI150" s="10"/>
      <c r="STJ150" s="10"/>
      <c r="STK150" s="10"/>
      <c r="STL150" s="10"/>
      <c r="STM150" s="10"/>
      <c r="STN150" s="10"/>
      <c r="STO150" s="10"/>
      <c r="STP150" s="10"/>
      <c r="STQ150" s="10"/>
      <c r="STR150" s="10"/>
      <c r="STS150" s="10"/>
      <c r="STT150" s="10"/>
      <c r="STU150" s="10"/>
      <c r="STV150" s="10"/>
      <c r="STW150" s="10"/>
      <c r="STX150" s="10"/>
      <c r="STY150" s="10"/>
      <c r="STZ150" s="10"/>
      <c r="SUA150" s="10"/>
      <c r="SUB150" s="10"/>
      <c r="SUC150" s="10"/>
      <c r="SUD150" s="10"/>
      <c r="SUE150" s="10"/>
      <c r="SUF150" s="10"/>
      <c r="SUG150" s="10"/>
      <c r="SUH150" s="10"/>
      <c r="SUI150" s="10"/>
      <c r="SUJ150" s="10"/>
      <c r="SUK150" s="10"/>
      <c r="SUL150" s="10"/>
      <c r="SUM150" s="10"/>
      <c r="SUN150" s="10"/>
      <c r="SUO150" s="10"/>
      <c r="SUP150" s="10"/>
      <c r="SUQ150" s="10"/>
      <c r="SUR150" s="10"/>
      <c r="SUS150" s="10"/>
      <c r="SUT150" s="10"/>
      <c r="SUU150" s="10"/>
      <c r="SUV150" s="10"/>
      <c r="SUW150" s="10"/>
      <c r="SUX150" s="10"/>
      <c r="SUY150" s="10"/>
      <c r="SUZ150" s="10"/>
      <c r="SVA150" s="10"/>
      <c r="SVB150" s="10"/>
      <c r="SVC150" s="10"/>
      <c r="SVD150" s="10"/>
      <c r="SVE150" s="10"/>
      <c r="SVF150" s="10"/>
      <c r="SVG150" s="10"/>
      <c r="SVH150" s="10"/>
      <c r="SVI150" s="10"/>
      <c r="SVJ150" s="10"/>
      <c r="SVK150" s="10"/>
      <c r="SVL150" s="10"/>
      <c r="SVM150" s="10"/>
      <c r="SVN150" s="10"/>
      <c r="SVO150" s="10"/>
      <c r="SVP150" s="10"/>
      <c r="SVQ150" s="10"/>
      <c r="SVR150" s="10"/>
      <c r="SVS150" s="10"/>
      <c r="SVT150" s="10"/>
      <c r="SVU150" s="10"/>
      <c r="SVV150" s="10"/>
      <c r="SVW150" s="10"/>
      <c r="SVX150" s="10"/>
      <c r="SVY150" s="10"/>
      <c r="SVZ150" s="10"/>
      <c r="SWA150" s="10"/>
      <c r="SWB150" s="10"/>
      <c r="SWC150" s="10"/>
      <c r="SWD150" s="10"/>
      <c r="SWE150" s="10"/>
      <c r="SWF150" s="10"/>
      <c r="SWG150" s="10"/>
      <c r="SWH150" s="10"/>
      <c r="SWI150" s="10"/>
      <c r="SWJ150" s="10"/>
      <c r="SWK150" s="10"/>
      <c r="SWL150" s="10"/>
      <c r="SWM150" s="10"/>
      <c r="SWN150" s="10"/>
      <c r="SWO150" s="10"/>
      <c r="SWP150" s="10"/>
      <c r="SWQ150" s="10"/>
      <c r="SWR150" s="10"/>
      <c r="SWS150" s="10"/>
      <c r="SWT150" s="10"/>
      <c r="SWU150" s="10"/>
      <c r="SWV150" s="10"/>
      <c r="SWW150" s="10"/>
      <c r="SWX150" s="10"/>
      <c r="SWY150" s="10"/>
      <c r="SWZ150" s="10"/>
      <c r="SXA150" s="10"/>
      <c r="SXB150" s="10"/>
      <c r="SXC150" s="10"/>
      <c r="SXD150" s="10"/>
      <c r="SXE150" s="10"/>
      <c r="SXF150" s="10"/>
      <c r="SXG150" s="10"/>
      <c r="SXH150" s="10"/>
      <c r="SXI150" s="10"/>
      <c r="SXJ150" s="10"/>
      <c r="SXK150" s="10"/>
      <c r="SXL150" s="10"/>
      <c r="SXM150" s="10"/>
      <c r="SXN150" s="10"/>
      <c r="SXO150" s="10"/>
      <c r="SXP150" s="10"/>
      <c r="SXQ150" s="10"/>
      <c r="SXR150" s="10"/>
      <c r="SXS150" s="10"/>
      <c r="SXT150" s="10"/>
      <c r="SXU150" s="10"/>
      <c r="SXV150" s="10"/>
      <c r="SXW150" s="10"/>
      <c r="SXX150" s="10"/>
      <c r="SXY150" s="10"/>
      <c r="SXZ150" s="10"/>
      <c r="SYA150" s="10"/>
      <c r="SYB150" s="10"/>
      <c r="SYC150" s="10"/>
      <c r="SYD150" s="10"/>
      <c r="SYE150" s="10"/>
      <c r="SYF150" s="10"/>
      <c r="SYG150" s="10"/>
      <c r="SYH150" s="10"/>
      <c r="SYI150" s="10"/>
      <c r="SYJ150" s="10"/>
      <c r="SYK150" s="10"/>
      <c r="SYL150" s="10"/>
      <c r="SYM150" s="10"/>
      <c r="SYN150" s="10"/>
      <c r="SYO150" s="10"/>
      <c r="SYP150" s="10"/>
      <c r="SYQ150" s="10"/>
      <c r="SYR150" s="10"/>
      <c r="SYS150" s="10"/>
      <c r="SYT150" s="10"/>
      <c r="SYU150" s="10"/>
      <c r="SYV150" s="10"/>
      <c r="SYW150" s="10"/>
      <c r="SYX150" s="10"/>
      <c r="SYY150" s="10"/>
      <c r="SYZ150" s="10"/>
      <c r="SZA150" s="10"/>
      <c r="SZB150" s="10"/>
      <c r="SZC150" s="10"/>
      <c r="SZD150" s="10"/>
      <c r="SZE150" s="10"/>
      <c r="SZF150" s="10"/>
      <c r="SZG150" s="10"/>
      <c r="SZH150" s="10"/>
      <c r="SZI150" s="10"/>
      <c r="SZJ150" s="10"/>
      <c r="SZK150" s="10"/>
      <c r="SZL150" s="10"/>
      <c r="SZM150" s="10"/>
      <c r="SZN150" s="10"/>
      <c r="SZO150" s="10"/>
      <c r="SZP150" s="10"/>
      <c r="SZQ150" s="10"/>
      <c r="SZR150" s="10"/>
      <c r="SZS150" s="10"/>
      <c r="SZT150" s="10"/>
      <c r="SZU150" s="10"/>
      <c r="SZV150" s="10"/>
      <c r="SZW150" s="10"/>
      <c r="SZX150" s="10"/>
      <c r="SZY150" s="10"/>
      <c r="SZZ150" s="10"/>
      <c r="TAA150" s="10"/>
      <c r="TAB150" s="10"/>
      <c r="TAC150" s="10"/>
      <c r="TAD150" s="10"/>
      <c r="TAE150" s="10"/>
      <c r="TAF150" s="10"/>
      <c r="TAG150" s="10"/>
      <c r="TAH150" s="10"/>
      <c r="TAI150" s="10"/>
      <c r="TAJ150" s="10"/>
      <c r="TAK150" s="10"/>
      <c r="TAL150" s="10"/>
      <c r="TAM150" s="10"/>
      <c r="TAN150" s="10"/>
      <c r="TAO150" s="10"/>
      <c r="TAP150" s="10"/>
      <c r="TAQ150" s="10"/>
      <c r="TAR150" s="10"/>
      <c r="TAS150" s="10"/>
      <c r="TAT150" s="10"/>
      <c r="TAU150" s="10"/>
      <c r="TAV150" s="10"/>
      <c r="TAW150" s="10"/>
      <c r="TAX150" s="10"/>
      <c r="TAY150" s="10"/>
      <c r="TAZ150" s="10"/>
      <c r="TBA150" s="10"/>
      <c r="TBB150" s="10"/>
      <c r="TBC150" s="10"/>
      <c r="TBD150" s="10"/>
      <c r="TBE150" s="10"/>
      <c r="TBF150" s="10"/>
      <c r="TBG150" s="10"/>
      <c r="TBH150" s="10"/>
      <c r="TBI150" s="10"/>
      <c r="TBJ150" s="10"/>
      <c r="TBK150" s="10"/>
      <c r="TBL150" s="10"/>
      <c r="TBM150" s="10"/>
      <c r="TBN150" s="10"/>
      <c r="TBO150" s="10"/>
      <c r="TBP150" s="10"/>
      <c r="TBQ150" s="10"/>
      <c r="TBR150" s="10"/>
      <c r="TBS150" s="10"/>
      <c r="TBT150" s="10"/>
      <c r="TBU150" s="10"/>
      <c r="TBV150" s="10"/>
      <c r="TBW150" s="10"/>
      <c r="TBX150" s="10"/>
      <c r="TBY150" s="10"/>
      <c r="TBZ150" s="10"/>
      <c r="TCA150" s="10"/>
      <c r="TCB150" s="10"/>
      <c r="TCC150" s="10"/>
      <c r="TCD150" s="10"/>
      <c r="TCE150" s="10"/>
      <c r="TCF150" s="10"/>
      <c r="TCG150" s="10"/>
      <c r="TCH150" s="10"/>
      <c r="TCI150" s="10"/>
      <c r="TCJ150" s="10"/>
      <c r="TCK150" s="10"/>
      <c r="TCL150" s="10"/>
      <c r="TCM150" s="10"/>
      <c r="TCN150" s="10"/>
      <c r="TCO150" s="10"/>
      <c r="TCP150" s="10"/>
      <c r="TCQ150" s="10"/>
      <c r="TCR150" s="10"/>
      <c r="TCS150" s="10"/>
      <c r="TCT150" s="10"/>
      <c r="TCU150" s="10"/>
      <c r="TCV150" s="10"/>
      <c r="TCW150" s="10"/>
      <c r="TCX150" s="10"/>
      <c r="TCY150" s="10"/>
      <c r="TCZ150" s="10"/>
      <c r="TDA150" s="10"/>
      <c r="TDB150" s="10"/>
      <c r="TDC150" s="10"/>
      <c r="TDD150" s="10"/>
      <c r="TDE150" s="10"/>
      <c r="TDF150" s="10"/>
      <c r="TDG150" s="10"/>
      <c r="TDH150" s="10"/>
      <c r="TDI150" s="10"/>
      <c r="TDJ150" s="10"/>
      <c r="TDK150" s="10"/>
      <c r="TDL150" s="10"/>
      <c r="TDM150" s="10"/>
      <c r="TDN150" s="10"/>
      <c r="TDO150" s="10"/>
      <c r="TDP150" s="10"/>
      <c r="TDQ150" s="10"/>
      <c r="TDR150" s="10"/>
      <c r="TDS150" s="10"/>
      <c r="TDT150" s="10"/>
      <c r="TDU150" s="10"/>
      <c r="TDV150" s="10"/>
      <c r="TDW150" s="10"/>
      <c r="TDX150" s="10"/>
      <c r="TDY150" s="10"/>
      <c r="TDZ150" s="10"/>
      <c r="TEA150" s="10"/>
      <c r="TEB150" s="10"/>
      <c r="TEC150" s="10"/>
      <c r="TED150" s="10"/>
      <c r="TEE150" s="10"/>
      <c r="TEF150" s="10"/>
      <c r="TEG150" s="10"/>
      <c r="TEH150" s="10"/>
      <c r="TEI150" s="10"/>
      <c r="TEJ150" s="10"/>
      <c r="TEK150" s="10"/>
      <c r="TEL150" s="10"/>
      <c r="TEM150" s="10"/>
      <c r="TEN150" s="10"/>
      <c r="TEO150" s="10"/>
      <c r="TEP150" s="10"/>
      <c r="TEQ150" s="10"/>
      <c r="TER150" s="10"/>
      <c r="TES150" s="10"/>
      <c r="TET150" s="10"/>
      <c r="TEU150" s="10"/>
      <c r="TEV150" s="10"/>
      <c r="TEW150" s="10"/>
      <c r="TEX150" s="10"/>
      <c r="TEY150" s="10"/>
      <c r="TEZ150" s="10"/>
      <c r="TFA150" s="10"/>
      <c r="TFB150" s="10"/>
      <c r="TFC150" s="10"/>
      <c r="TFD150" s="10"/>
      <c r="TFE150" s="10"/>
      <c r="TFF150" s="10"/>
      <c r="TFG150" s="10"/>
      <c r="TFH150" s="10"/>
      <c r="TFI150" s="10"/>
      <c r="TFJ150" s="10"/>
      <c r="TFK150" s="10"/>
      <c r="TFL150" s="10"/>
      <c r="TFM150" s="10"/>
      <c r="TFN150" s="10"/>
      <c r="TFO150" s="10"/>
      <c r="TFP150" s="10"/>
      <c r="TFQ150" s="10"/>
      <c r="TFR150" s="10"/>
      <c r="TFS150" s="10"/>
      <c r="TFT150" s="10"/>
      <c r="TFU150" s="10"/>
      <c r="TFV150" s="10"/>
      <c r="TFW150" s="10"/>
      <c r="TFX150" s="10"/>
      <c r="TFY150" s="10"/>
      <c r="TFZ150" s="10"/>
      <c r="TGA150" s="10"/>
      <c r="TGB150" s="10"/>
      <c r="TGC150" s="10"/>
      <c r="TGD150" s="10"/>
      <c r="TGE150" s="10"/>
      <c r="TGF150" s="10"/>
      <c r="TGG150" s="10"/>
      <c r="TGH150" s="10"/>
      <c r="TGI150" s="10"/>
      <c r="TGJ150" s="10"/>
      <c r="TGK150" s="10"/>
      <c r="TGL150" s="10"/>
      <c r="TGM150" s="10"/>
      <c r="TGN150" s="10"/>
      <c r="TGO150" s="10"/>
      <c r="TGP150" s="10"/>
      <c r="TGQ150" s="10"/>
      <c r="TGR150" s="10"/>
      <c r="TGS150" s="10"/>
      <c r="TGT150" s="10"/>
      <c r="TGU150" s="10"/>
      <c r="TGV150" s="10"/>
      <c r="TGW150" s="10"/>
      <c r="TGX150" s="10"/>
      <c r="TGY150" s="10"/>
      <c r="TGZ150" s="10"/>
      <c r="THA150" s="10"/>
      <c r="THB150" s="10"/>
      <c r="THC150" s="10"/>
      <c r="THD150" s="10"/>
      <c r="THE150" s="10"/>
      <c r="THF150" s="10"/>
      <c r="THG150" s="10"/>
      <c r="THH150" s="10"/>
      <c r="THI150" s="10"/>
      <c r="THJ150" s="10"/>
      <c r="THK150" s="10"/>
      <c r="THL150" s="10"/>
      <c r="THM150" s="10"/>
      <c r="THN150" s="10"/>
      <c r="THO150" s="10"/>
      <c r="THP150" s="10"/>
      <c r="THQ150" s="10"/>
      <c r="THR150" s="10"/>
      <c r="THS150" s="10"/>
      <c r="THT150" s="10"/>
      <c r="THU150" s="10"/>
      <c r="THV150" s="10"/>
      <c r="THW150" s="10"/>
      <c r="THX150" s="10"/>
      <c r="THY150" s="10"/>
      <c r="THZ150" s="10"/>
      <c r="TIA150" s="10"/>
      <c r="TIB150" s="10"/>
      <c r="TIC150" s="10"/>
      <c r="TID150" s="10"/>
      <c r="TIE150" s="10"/>
      <c r="TIF150" s="10"/>
      <c r="TIG150" s="10"/>
      <c r="TIH150" s="10"/>
      <c r="TII150" s="10"/>
      <c r="TIJ150" s="10"/>
      <c r="TIK150" s="10"/>
      <c r="TIL150" s="10"/>
      <c r="TIM150" s="10"/>
      <c r="TIN150" s="10"/>
      <c r="TIO150" s="10"/>
      <c r="TIP150" s="10"/>
      <c r="TIQ150" s="10"/>
      <c r="TIR150" s="10"/>
      <c r="TIS150" s="10"/>
      <c r="TIT150" s="10"/>
      <c r="TIU150" s="10"/>
      <c r="TIV150" s="10"/>
      <c r="TIW150" s="10"/>
      <c r="TIX150" s="10"/>
      <c r="TIY150" s="10"/>
      <c r="TIZ150" s="10"/>
      <c r="TJA150" s="10"/>
      <c r="TJB150" s="10"/>
      <c r="TJC150" s="10"/>
      <c r="TJD150" s="10"/>
      <c r="TJE150" s="10"/>
      <c r="TJF150" s="10"/>
      <c r="TJG150" s="10"/>
      <c r="TJH150" s="10"/>
      <c r="TJI150" s="10"/>
      <c r="TJJ150" s="10"/>
      <c r="TJK150" s="10"/>
      <c r="TJL150" s="10"/>
      <c r="TJM150" s="10"/>
      <c r="TJN150" s="10"/>
      <c r="TJO150" s="10"/>
      <c r="TJP150" s="10"/>
      <c r="TJQ150" s="10"/>
      <c r="TJR150" s="10"/>
      <c r="TJS150" s="10"/>
      <c r="TJT150" s="10"/>
      <c r="TJU150" s="10"/>
      <c r="TJV150" s="10"/>
      <c r="TJW150" s="10"/>
      <c r="TJX150" s="10"/>
      <c r="TJY150" s="10"/>
      <c r="TJZ150" s="10"/>
      <c r="TKA150" s="10"/>
      <c r="TKB150" s="10"/>
      <c r="TKC150" s="10"/>
      <c r="TKD150" s="10"/>
      <c r="TKE150" s="10"/>
      <c r="TKF150" s="10"/>
      <c r="TKG150" s="10"/>
      <c r="TKH150" s="10"/>
      <c r="TKI150" s="10"/>
      <c r="TKJ150" s="10"/>
      <c r="TKK150" s="10"/>
      <c r="TKL150" s="10"/>
      <c r="TKM150" s="10"/>
      <c r="TKN150" s="10"/>
      <c r="TKO150" s="10"/>
      <c r="TKP150" s="10"/>
      <c r="TKQ150" s="10"/>
      <c r="TKR150" s="10"/>
      <c r="TKS150" s="10"/>
      <c r="TKT150" s="10"/>
      <c r="TKU150" s="10"/>
      <c r="TKV150" s="10"/>
      <c r="TKW150" s="10"/>
      <c r="TKX150" s="10"/>
      <c r="TKY150" s="10"/>
      <c r="TKZ150" s="10"/>
      <c r="TLA150" s="10"/>
      <c r="TLB150" s="10"/>
      <c r="TLC150" s="10"/>
      <c r="TLD150" s="10"/>
      <c r="TLE150" s="10"/>
      <c r="TLF150" s="10"/>
      <c r="TLG150" s="10"/>
      <c r="TLH150" s="10"/>
      <c r="TLI150" s="10"/>
      <c r="TLJ150" s="10"/>
      <c r="TLK150" s="10"/>
      <c r="TLL150" s="10"/>
      <c r="TLM150" s="10"/>
      <c r="TLN150" s="10"/>
      <c r="TLO150" s="10"/>
      <c r="TLP150" s="10"/>
      <c r="TLQ150" s="10"/>
      <c r="TLR150" s="10"/>
      <c r="TLS150" s="10"/>
      <c r="TLT150" s="10"/>
      <c r="TLU150" s="10"/>
      <c r="TLV150" s="10"/>
      <c r="TLW150" s="10"/>
      <c r="TLX150" s="10"/>
      <c r="TLY150" s="10"/>
      <c r="TLZ150" s="10"/>
      <c r="TMA150" s="10"/>
      <c r="TMB150" s="10"/>
      <c r="TMC150" s="10"/>
      <c r="TMD150" s="10"/>
      <c r="TME150" s="10"/>
      <c r="TMF150" s="10"/>
      <c r="TMG150" s="10"/>
      <c r="TMH150" s="10"/>
      <c r="TMI150" s="10"/>
      <c r="TMJ150" s="10"/>
      <c r="TMK150" s="10"/>
      <c r="TML150" s="10"/>
      <c r="TMM150" s="10"/>
      <c r="TMN150" s="10"/>
      <c r="TMO150" s="10"/>
      <c r="TMP150" s="10"/>
      <c r="TMQ150" s="10"/>
      <c r="TMR150" s="10"/>
      <c r="TMS150" s="10"/>
      <c r="TMT150" s="10"/>
      <c r="TMU150" s="10"/>
      <c r="TMV150" s="10"/>
      <c r="TMW150" s="10"/>
      <c r="TMX150" s="10"/>
      <c r="TMY150" s="10"/>
      <c r="TMZ150" s="10"/>
      <c r="TNA150" s="10"/>
      <c r="TNB150" s="10"/>
      <c r="TNC150" s="10"/>
      <c r="TND150" s="10"/>
      <c r="TNE150" s="10"/>
      <c r="TNF150" s="10"/>
      <c r="TNG150" s="10"/>
      <c r="TNH150" s="10"/>
      <c r="TNI150" s="10"/>
      <c r="TNJ150" s="10"/>
      <c r="TNK150" s="10"/>
      <c r="TNL150" s="10"/>
      <c r="TNM150" s="10"/>
      <c r="TNN150" s="10"/>
      <c r="TNO150" s="10"/>
      <c r="TNP150" s="10"/>
      <c r="TNQ150" s="10"/>
      <c r="TNR150" s="10"/>
      <c r="TNS150" s="10"/>
      <c r="TNT150" s="10"/>
      <c r="TNU150" s="10"/>
      <c r="TNV150" s="10"/>
      <c r="TNW150" s="10"/>
      <c r="TNX150" s="10"/>
      <c r="TNY150" s="10"/>
      <c r="TNZ150" s="10"/>
      <c r="TOA150" s="10"/>
      <c r="TOB150" s="10"/>
      <c r="TOC150" s="10"/>
      <c r="TOD150" s="10"/>
      <c r="TOE150" s="10"/>
      <c r="TOF150" s="10"/>
      <c r="TOG150" s="10"/>
      <c r="TOH150" s="10"/>
      <c r="TOI150" s="10"/>
      <c r="TOJ150" s="10"/>
      <c r="TOK150" s="10"/>
      <c r="TOL150" s="10"/>
      <c r="TOM150" s="10"/>
      <c r="TON150" s="10"/>
      <c r="TOO150" s="10"/>
      <c r="TOP150" s="10"/>
      <c r="TOQ150" s="10"/>
      <c r="TOR150" s="10"/>
      <c r="TOS150" s="10"/>
      <c r="TOT150" s="10"/>
      <c r="TOU150" s="10"/>
      <c r="TOV150" s="10"/>
      <c r="TOW150" s="10"/>
      <c r="TOX150" s="10"/>
      <c r="TOY150" s="10"/>
      <c r="TOZ150" s="10"/>
      <c r="TPA150" s="10"/>
      <c r="TPB150" s="10"/>
      <c r="TPC150" s="10"/>
      <c r="TPD150" s="10"/>
      <c r="TPE150" s="10"/>
      <c r="TPF150" s="10"/>
      <c r="TPG150" s="10"/>
      <c r="TPH150" s="10"/>
      <c r="TPI150" s="10"/>
      <c r="TPJ150" s="10"/>
      <c r="TPK150" s="10"/>
      <c r="TPL150" s="10"/>
      <c r="TPM150" s="10"/>
      <c r="TPN150" s="10"/>
      <c r="TPO150" s="10"/>
      <c r="TPP150" s="10"/>
      <c r="TPQ150" s="10"/>
      <c r="TPR150" s="10"/>
      <c r="TPS150" s="10"/>
      <c r="TPT150" s="10"/>
      <c r="TPU150" s="10"/>
      <c r="TPV150" s="10"/>
      <c r="TPW150" s="10"/>
      <c r="TPX150" s="10"/>
      <c r="TPY150" s="10"/>
      <c r="TPZ150" s="10"/>
      <c r="TQA150" s="10"/>
      <c r="TQB150" s="10"/>
      <c r="TQC150" s="10"/>
      <c r="TQD150" s="10"/>
      <c r="TQE150" s="10"/>
      <c r="TQF150" s="10"/>
      <c r="TQG150" s="10"/>
      <c r="TQH150" s="10"/>
      <c r="TQI150" s="10"/>
      <c r="TQJ150" s="10"/>
      <c r="TQK150" s="10"/>
      <c r="TQL150" s="10"/>
      <c r="TQM150" s="10"/>
      <c r="TQN150" s="10"/>
      <c r="TQO150" s="10"/>
      <c r="TQP150" s="10"/>
      <c r="TQQ150" s="10"/>
      <c r="TQR150" s="10"/>
      <c r="TQS150" s="10"/>
      <c r="TQT150" s="10"/>
      <c r="TQU150" s="10"/>
      <c r="TQV150" s="10"/>
      <c r="TQW150" s="10"/>
      <c r="TQX150" s="10"/>
      <c r="TQY150" s="10"/>
      <c r="TQZ150" s="10"/>
      <c r="TRA150" s="10"/>
      <c r="TRB150" s="10"/>
      <c r="TRC150" s="10"/>
      <c r="TRD150" s="10"/>
      <c r="TRE150" s="10"/>
      <c r="TRF150" s="10"/>
      <c r="TRG150" s="10"/>
      <c r="TRH150" s="10"/>
      <c r="TRI150" s="10"/>
      <c r="TRJ150" s="10"/>
      <c r="TRK150" s="10"/>
      <c r="TRL150" s="10"/>
      <c r="TRM150" s="10"/>
      <c r="TRN150" s="10"/>
      <c r="TRO150" s="10"/>
      <c r="TRP150" s="10"/>
      <c r="TRQ150" s="10"/>
      <c r="TRR150" s="10"/>
      <c r="TRS150" s="10"/>
      <c r="TRT150" s="10"/>
      <c r="TRU150" s="10"/>
      <c r="TRV150" s="10"/>
      <c r="TRW150" s="10"/>
      <c r="TRX150" s="10"/>
      <c r="TRY150" s="10"/>
      <c r="TRZ150" s="10"/>
      <c r="TSA150" s="10"/>
      <c r="TSB150" s="10"/>
      <c r="TSC150" s="10"/>
      <c r="TSD150" s="10"/>
      <c r="TSE150" s="10"/>
      <c r="TSF150" s="10"/>
      <c r="TSG150" s="10"/>
      <c r="TSH150" s="10"/>
      <c r="TSI150" s="10"/>
      <c r="TSJ150" s="10"/>
      <c r="TSK150" s="10"/>
      <c r="TSL150" s="10"/>
      <c r="TSM150" s="10"/>
      <c r="TSN150" s="10"/>
      <c r="TSO150" s="10"/>
      <c r="TSP150" s="10"/>
      <c r="TSQ150" s="10"/>
      <c r="TSR150" s="10"/>
      <c r="TSS150" s="10"/>
      <c r="TST150" s="10"/>
      <c r="TSU150" s="10"/>
      <c r="TSV150" s="10"/>
      <c r="TSW150" s="10"/>
      <c r="TSX150" s="10"/>
      <c r="TSY150" s="10"/>
      <c r="TSZ150" s="10"/>
      <c r="TTA150" s="10"/>
      <c r="TTB150" s="10"/>
      <c r="TTC150" s="10"/>
      <c r="TTD150" s="10"/>
      <c r="TTE150" s="10"/>
      <c r="TTF150" s="10"/>
      <c r="TTG150" s="10"/>
      <c r="TTH150" s="10"/>
      <c r="TTI150" s="10"/>
      <c r="TTJ150" s="10"/>
      <c r="TTK150" s="10"/>
      <c r="TTL150" s="10"/>
      <c r="TTM150" s="10"/>
      <c r="TTN150" s="10"/>
      <c r="TTO150" s="10"/>
      <c r="TTP150" s="10"/>
      <c r="TTQ150" s="10"/>
      <c r="TTR150" s="10"/>
      <c r="TTS150" s="10"/>
      <c r="TTT150" s="10"/>
      <c r="TTU150" s="10"/>
      <c r="TTV150" s="10"/>
      <c r="TTW150" s="10"/>
      <c r="TTX150" s="10"/>
      <c r="TTY150" s="10"/>
      <c r="TTZ150" s="10"/>
      <c r="TUA150" s="10"/>
      <c r="TUB150" s="10"/>
      <c r="TUC150" s="10"/>
      <c r="TUD150" s="10"/>
      <c r="TUE150" s="10"/>
      <c r="TUF150" s="10"/>
      <c r="TUG150" s="10"/>
      <c r="TUH150" s="10"/>
      <c r="TUI150" s="10"/>
      <c r="TUJ150" s="10"/>
      <c r="TUK150" s="10"/>
      <c r="TUL150" s="10"/>
      <c r="TUM150" s="10"/>
      <c r="TUN150" s="10"/>
      <c r="TUO150" s="10"/>
      <c r="TUP150" s="10"/>
      <c r="TUQ150" s="10"/>
      <c r="TUR150" s="10"/>
      <c r="TUS150" s="10"/>
      <c r="TUT150" s="10"/>
      <c r="TUU150" s="10"/>
      <c r="TUV150" s="10"/>
      <c r="TUW150" s="10"/>
      <c r="TUX150" s="10"/>
      <c r="TUY150" s="10"/>
      <c r="TUZ150" s="10"/>
      <c r="TVA150" s="10"/>
      <c r="TVB150" s="10"/>
      <c r="TVC150" s="10"/>
      <c r="TVD150" s="10"/>
      <c r="TVE150" s="10"/>
      <c r="TVF150" s="10"/>
      <c r="TVG150" s="10"/>
      <c r="TVH150" s="10"/>
      <c r="TVI150" s="10"/>
      <c r="TVJ150" s="10"/>
      <c r="TVK150" s="10"/>
      <c r="TVL150" s="10"/>
      <c r="TVM150" s="10"/>
      <c r="TVN150" s="10"/>
      <c r="TVO150" s="10"/>
      <c r="TVP150" s="10"/>
      <c r="TVQ150" s="10"/>
      <c r="TVR150" s="10"/>
      <c r="TVS150" s="10"/>
      <c r="TVT150" s="10"/>
      <c r="TVU150" s="10"/>
      <c r="TVV150" s="10"/>
      <c r="TVW150" s="10"/>
      <c r="TVX150" s="10"/>
      <c r="TVY150" s="10"/>
      <c r="TVZ150" s="10"/>
      <c r="TWA150" s="10"/>
      <c r="TWB150" s="10"/>
      <c r="TWC150" s="10"/>
      <c r="TWD150" s="10"/>
      <c r="TWE150" s="10"/>
      <c r="TWF150" s="10"/>
      <c r="TWG150" s="10"/>
      <c r="TWH150" s="10"/>
      <c r="TWI150" s="10"/>
      <c r="TWJ150" s="10"/>
      <c r="TWK150" s="10"/>
      <c r="TWL150" s="10"/>
      <c r="TWM150" s="10"/>
      <c r="TWN150" s="10"/>
      <c r="TWO150" s="10"/>
      <c r="TWP150" s="10"/>
      <c r="TWQ150" s="10"/>
      <c r="TWR150" s="10"/>
      <c r="TWS150" s="10"/>
      <c r="TWT150" s="10"/>
      <c r="TWU150" s="10"/>
      <c r="TWV150" s="10"/>
      <c r="TWW150" s="10"/>
      <c r="TWX150" s="10"/>
      <c r="TWY150" s="10"/>
      <c r="TWZ150" s="10"/>
      <c r="TXA150" s="10"/>
      <c r="TXB150" s="10"/>
      <c r="TXC150" s="10"/>
      <c r="TXD150" s="10"/>
      <c r="TXE150" s="10"/>
      <c r="TXF150" s="10"/>
      <c r="TXG150" s="10"/>
      <c r="TXH150" s="10"/>
      <c r="TXI150" s="10"/>
      <c r="TXJ150" s="10"/>
      <c r="TXK150" s="10"/>
      <c r="TXL150" s="10"/>
      <c r="TXM150" s="10"/>
      <c r="TXN150" s="10"/>
      <c r="TXO150" s="10"/>
      <c r="TXP150" s="10"/>
      <c r="TXQ150" s="10"/>
      <c r="TXR150" s="10"/>
      <c r="TXS150" s="10"/>
      <c r="TXT150" s="10"/>
      <c r="TXU150" s="10"/>
      <c r="TXV150" s="10"/>
      <c r="TXW150" s="10"/>
      <c r="TXX150" s="10"/>
      <c r="TXY150" s="10"/>
      <c r="TXZ150" s="10"/>
      <c r="TYA150" s="10"/>
      <c r="TYB150" s="10"/>
      <c r="TYC150" s="10"/>
      <c r="TYD150" s="10"/>
      <c r="TYE150" s="10"/>
      <c r="TYF150" s="10"/>
      <c r="TYG150" s="10"/>
      <c r="TYH150" s="10"/>
      <c r="TYI150" s="10"/>
      <c r="TYJ150" s="10"/>
      <c r="TYK150" s="10"/>
      <c r="TYL150" s="10"/>
      <c r="TYM150" s="10"/>
      <c r="TYN150" s="10"/>
      <c r="TYO150" s="10"/>
      <c r="TYP150" s="10"/>
      <c r="TYQ150" s="10"/>
      <c r="TYR150" s="10"/>
      <c r="TYS150" s="10"/>
      <c r="TYT150" s="10"/>
      <c r="TYU150" s="10"/>
      <c r="TYV150" s="10"/>
      <c r="TYW150" s="10"/>
      <c r="TYX150" s="10"/>
      <c r="TYY150" s="10"/>
      <c r="TYZ150" s="10"/>
      <c r="TZA150" s="10"/>
      <c r="TZB150" s="10"/>
      <c r="TZC150" s="10"/>
      <c r="TZD150" s="10"/>
      <c r="TZE150" s="10"/>
      <c r="TZF150" s="10"/>
      <c r="TZG150" s="10"/>
      <c r="TZH150" s="10"/>
      <c r="TZI150" s="10"/>
      <c r="TZJ150" s="10"/>
      <c r="TZK150" s="10"/>
      <c r="TZL150" s="10"/>
      <c r="TZM150" s="10"/>
      <c r="TZN150" s="10"/>
      <c r="TZO150" s="10"/>
      <c r="TZP150" s="10"/>
      <c r="TZQ150" s="10"/>
      <c r="TZR150" s="10"/>
      <c r="TZS150" s="10"/>
      <c r="TZT150" s="10"/>
      <c r="TZU150" s="10"/>
      <c r="TZV150" s="10"/>
      <c r="TZW150" s="10"/>
      <c r="TZX150" s="10"/>
      <c r="TZY150" s="10"/>
      <c r="TZZ150" s="10"/>
      <c r="UAA150" s="10"/>
      <c r="UAB150" s="10"/>
      <c r="UAC150" s="10"/>
      <c r="UAD150" s="10"/>
      <c r="UAE150" s="10"/>
      <c r="UAF150" s="10"/>
      <c r="UAG150" s="10"/>
      <c r="UAH150" s="10"/>
      <c r="UAI150" s="10"/>
      <c r="UAJ150" s="10"/>
      <c r="UAK150" s="10"/>
      <c r="UAL150" s="10"/>
      <c r="UAM150" s="10"/>
      <c r="UAN150" s="10"/>
      <c r="UAO150" s="10"/>
      <c r="UAP150" s="10"/>
      <c r="UAQ150" s="10"/>
      <c r="UAR150" s="10"/>
      <c r="UAS150" s="10"/>
      <c r="UAT150" s="10"/>
      <c r="UAU150" s="10"/>
      <c r="UAV150" s="10"/>
      <c r="UAW150" s="10"/>
      <c r="UAX150" s="10"/>
      <c r="UAY150" s="10"/>
      <c r="UAZ150" s="10"/>
      <c r="UBA150" s="10"/>
      <c r="UBB150" s="10"/>
      <c r="UBC150" s="10"/>
      <c r="UBD150" s="10"/>
      <c r="UBE150" s="10"/>
      <c r="UBF150" s="10"/>
      <c r="UBG150" s="10"/>
      <c r="UBH150" s="10"/>
      <c r="UBI150" s="10"/>
      <c r="UBJ150" s="10"/>
      <c r="UBK150" s="10"/>
      <c r="UBL150" s="10"/>
      <c r="UBM150" s="10"/>
      <c r="UBN150" s="10"/>
      <c r="UBO150" s="10"/>
      <c r="UBP150" s="10"/>
      <c r="UBQ150" s="10"/>
      <c r="UBR150" s="10"/>
      <c r="UBS150" s="10"/>
      <c r="UBT150" s="10"/>
      <c r="UBU150" s="10"/>
      <c r="UBV150" s="10"/>
      <c r="UBW150" s="10"/>
      <c r="UBX150" s="10"/>
      <c r="UBY150" s="10"/>
      <c r="UBZ150" s="10"/>
      <c r="UCA150" s="10"/>
      <c r="UCB150" s="10"/>
      <c r="UCC150" s="10"/>
      <c r="UCD150" s="10"/>
      <c r="UCE150" s="10"/>
      <c r="UCF150" s="10"/>
      <c r="UCG150" s="10"/>
      <c r="UCH150" s="10"/>
      <c r="UCI150" s="10"/>
      <c r="UCJ150" s="10"/>
      <c r="UCK150" s="10"/>
      <c r="UCL150" s="10"/>
      <c r="UCM150" s="10"/>
      <c r="UCN150" s="10"/>
      <c r="UCO150" s="10"/>
      <c r="UCP150" s="10"/>
      <c r="UCQ150" s="10"/>
      <c r="UCR150" s="10"/>
      <c r="UCS150" s="10"/>
      <c r="UCT150" s="10"/>
      <c r="UCU150" s="10"/>
      <c r="UCV150" s="10"/>
      <c r="UCW150" s="10"/>
      <c r="UCX150" s="10"/>
      <c r="UCY150" s="10"/>
      <c r="UCZ150" s="10"/>
      <c r="UDA150" s="10"/>
      <c r="UDB150" s="10"/>
      <c r="UDC150" s="10"/>
      <c r="UDD150" s="10"/>
      <c r="UDE150" s="10"/>
      <c r="UDF150" s="10"/>
      <c r="UDG150" s="10"/>
      <c r="UDH150" s="10"/>
      <c r="UDI150" s="10"/>
      <c r="UDJ150" s="10"/>
      <c r="UDK150" s="10"/>
      <c r="UDL150" s="10"/>
      <c r="UDM150" s="10"/>
      <c r="UDN150" s="10"/>
      <c r="UDO150" s="10"/>
      <c r="UDP150" s="10"/>
      <c r="UDQ150" s="10"/>
      <c r="UDR150" s="10"/>
      <c r="UDS150" s="10"/>
      <c r="UDT150" s="10"/>
      <c r="UDU150" s="10"/>
      <c r="UDV150" s="10"/>
      <c r="UDW150" s="10"/>
      <c r="UDX150" s="10"/>
      <c r="UDY150" s="10"/>
      <c r="UDZ150" s="10"/>
      <c r="UEA150" s="10"/>
      <c r="UEB150" s="10"/>
      <c r="UEC150" s="10"/>
      <c r="UED150" s="10"/>
      <c r="UEE150" s="10"/>
      <c r="UEF150" s="10"/>
      <c r="UEG150" s="10"/>
      <c r="UEH150" s="10"/>
      <c r="UEI150" s="10"/>
      <c r="UEJ150" s="10"/>
      <c r="UEK150" s="10"/>
      <c r="UEL150" s="10"/>
      <c r="UEM150" s="10"/>
      <c r="UEN150" s="10"/>
      <c r="UEO150" s="10"/>
      <c r="UEP150" s="10"/>
      <c r="UEQ150" s="10"/>
      <c r="UER150" s="10"/>
      <c r="UES150" s="10"/>
      <c r="UET150" s="10"/>
      <c r="UEU150" s="10"/>
      <c r="UEV150" s="10"/>
      <c r="UEW150" s="10"/>
      <c r="UEX150" s="10"/>
      <c r="UEY150" s="10"/>
      <c r="UEZ150" s="10"/>
      <c r="UFA150" s="10"/>
      <c r="UFB150" s="10"/>
      <c r="UFC150" s="10"/>
      <c r="UFD150" s="10"/>
      <c r="UFE150" s="10"/>
      <c r="UFF150" s="10"/>
      <c r="UFG150" s="10"/>
      <c r="UFH150" s="10"/>
      <c r="UFI150" s="10"/>
      <c r="UFJ150" s="10"/>
      <c r="UFK150" s="10"/>
      <c r="UFL150" s="10"/>
      <c r="UFM150" s="10"/>
      <c r="UFN150" s="10"/>
      <c r="UFO150" s="10"/>
      <c r="UFP150" s="10"/>
      <c r="UFQ150" s="10"/>
      <c r="UFR150" s="10"/>
      <c r="UFS150" s="10"/>
      <c r="UFT150" s="10"/>
      <c r="UFU150" s="10"/>
      <c r="UFV150" s="10"/>
      <c r="UFW150" s="10"/>
      <c r="UFX150" s="10"/>
      <c r="UFY150" s="10"/>
      <c r="UFZ150" s="10"/>
      <c r="UGA150" s="10"/>
      <c r="UGB150" s="10"/>
      <c r="UGC150" s="10"/>
      <c r="UGD150" s="10"/>
      <c r="UGE150" s="10"/>
      <c r="UGF150" s="10"/>
      <c r="UGG150" s="10"/>
      <c r="UGH150" s="10"/>
      <c r="UGI150" s="10"/>
      <c r="UGJ150" s="10"/>
      <c r="UGK150" s="10"/>
      <c r="UGL150" s="10"/>
      <c r="UGM150" s="10"/>
      <c r="UGN150" s="10"/>
      <c r="UGO150" s="10"/>
      <c r="UGP150" s="10"/>
      <c r="UGQ150" s="10"/>
      <c r="UGR150" s="10"/>
      <c r="UGS150" s="10"/>
      <c r="UGT150" s="10"/>
      <c r="UGU150" s="10"/>
      <c r="UGV150" s="10"/>
      <c r="UGW150" s="10"/>
      <c r="UGX150" s="10"/>
      <c r="UGY150" s="10"/>
      <c r="UGZ150" s="10"/>
      <c r="UHA150" s="10"/>
      <c r="UHB150" s="10"/>
      <c r="UHC150" s="10"/>
      <c r="UHD150" s="10"/>
      <c r="UHE150" s="10"/>
      <c r="UHF150" s="10"/>
      <c r="UHG150" s="10"/>
      <c r="UHH150" s="10"/>
      <c r="UHI150" s="10"/>
      <c r="UHJ150" s="10"/>
      <c r="UHK150" s="10"/>
      <c r="UHL150" s="10"/>
      <c r="UHM150" s="10"/>
      <c r="UHN150" s="10"/>
      <c r="UHO150" s="10"/>
      <c r="UHP150" s="10"/>
      <c r="UHQ150" s="10"/>
      <c r="UHR150" s="10"/>
      <c r="UHS150" s="10"/>
      <c r="UHT150" s="10"/>
      <c r="UHU150" s="10"/>
      <c r="UHV150" s="10"/>
      <c r="UHW150" s="10"/>
      <c r="UHX150" s="10"/>
      <c r="UHY150" s="10"/>
      <c r="UHZ150" s="10"/>
      <c r="UIA150" s="10"/>
      <c r="UIB150" s="10"/>
      <c r="UIC150" s="10"/>
      <c r="UID150" s="10"/>
      <c r="UIE150" s="10"/>
      <c r="UIF150" s="10"/>
      <c r="UIG150" s="10"/>
      <c r="UIH150" s="10"/>
      <c r="UII150" s="10"/>
      <c r="UIJ150" s="10"/>
      <c r="UIK150" s="10"/>
      <c r="UIL150" s="10"/>
      <c r="UIM150" s="10"/>
      <c r="UIN150" s="10"/>
      <c r="UIO150" s="10"/>
      <c r="UIP150" s="10"/>
      <c r="UIQ150" s="10"/>
      <c r="UIR150" s="10"/>
      <c r="UIS150" s="10"/>
      <c r="UIT150" s="10"/>
      <c r="UIU150" s="10"/>
      <c r="UIV150" s="10"/>
      <c r="UIW150" s="10"/>
      <c r="UIX150" s="10"/>
      <c r="UIY150" s="10"/>
      <c r="UIZ150" s="10"/>
      <c r="UJA150" s="10"/>
      <c r="UJB150" s="10"/>
      <c r="UJC150" s="10"/>
      <c r="UJD150" s="10"/>
      <c r="UJE150" s="10"/>
      <c r="UJF150" s="10"/>
      <c r="UJG150" s="10"/>
      <c r="UJH150" s="10"/>
      <c r="UJI150" s="10"/>
      <c r="UJJ150" s="10"/>
      <c r="UJK150" s="10"/>
      <c r="UJL150" s="10"/>
      <c r="UJM150" s="10"/>
      <c r="UJN150" s="10"/>
      <c r="UJO150" s="10"/>
      <c r="UJP150" s="10"/>
      <c r="UJQ150" s="10"/>
      <c r="UJR150" s="10"/>
      <c r="UJS150" s="10"/>
      <c r="UJT150" s="10"/>
      <c r="UJU150" s="10"/>
      <c r="UJV150" s="10"/>
      <c r="UJW150" s="10"/>
      <c r="UJX150" s="10"/>
      <c r="UJY150" s="10"/>
      <c r="UJZ150" s="10"/>
      <c r="UKA150" s="10"/>
      <c r="UKB150" s="10"/>
      <c r="UKC150" s="10"/>
      <c r="UKD150" s="10"/>
      <c r="UKE150" s="10"/>
      <c r="UKF150" s="10"/>
      <c r="UKG150" s="10"/>
      <c r="UKH150" s="10"/>
      <c r="UKI150" s="10"/>
      <c r="UKJ150" s="10"/>
      <c r="UKK150" s="10"/>
      <c r="UKL150" s="10"/>
      <c r="UKM150" s="10"/>
      <c r="UKN150" s="10"/>
      <c r="UKO150" s="10"/>
      <c r="UKP150" s="10"/>
      <c r="UKQ150" s="10"/>
      <c r="UKR150" s="10"/>
      <c r="UKS150" s="10"/>
      <c r="UKT150" s="10"/>
      <c r="UKU150" s="10"/>
      <c r="UKV150" s="10"/>
      <c r="UKW150" s="10"/>
      <c r="UKX150" s="10"/>
      <c r="UKY150" s="10"/>
      <c r="UKZ150" s="10"/>
      <c r="ULA150" s="10"/>
      <c r="ULB150" s="10"/>
      <c r="ULC150" s="10"/>
      <c r="ULD150" s="10"/>
      <c r="ULE150" s="10"/>
      <c r="ULF150" s="10"/>
      <c r="ULG150" s="10"/>
      <c r="ULH150" s="10"/>
      <c r="ULI150" s="10"/>
      <c r="ULJ150" s="10"/>
      <c r="ULK150" s="10"/>
      <c r="ULL150" s="10"/>
      <c r="ULM150" s="10"/>
      <c r="ULN150" s="10"/>
      <c r="ULO150" s="10"/>
      <c r="ULP150" s="10"/>
      <c r="ULQ150" s="10"/>
      <c r="ULR150" s="10"/>
      <c r="ULS150" s="10"/>
      <c r="ULT150" s="10"/>
      <c r="ULU150" s="10"/>
      <c r="ULV150" s="10"/>
      <c r="ULW150" s="10"/>
      <c r="ULX150" s="10"/>
      <c r="ULY150" s="10"/>
      <c r="ULZ150" s="10"/>
      <c r="UMA150" s="10"/>
      <c r="UMB150" s="10"/>
      <c r="UMC150" s="10"/>
      <c r="UMD150" s="10"/>
      <c r="UME150" s="10"/>
      <c r="UMF150" s="10"/>
      <c r="UMG150" s="10"/>
      <c r="UMH150" s="10"/>
      <c r="UMI150" s="10"/>
      <c r="UMJ150" s="10"/>
      <c r="UMK150" s="10"/>
      <c r="UML150" s="10"/>
      <c r="UMM150" s="10"/>
      <c r="UMN150" s="10"/>
      <c r="UMO150" s="10"/>
      <c r="UMP150" s="10"/>
      <c r="UMQ150" s="10"/>
      <c r="UMR150" s="10"/>
      <c r="UMS150" s="10"/>
      <c r="UMT150" s="10"/>
      <c r="UMU150" s="10"/>
      <c r="UMV150" s="10"/>
      <c r="UMW150" s="10"/>
      <c r="UMX150" s="10"/>
      <c r="UMY150" s="10"/>
      <c r="UMZ150" s="10"/>
      <c r="UNA150" s="10"/>
      <c r="UNB150" s="10"/>
      <c r="UNC150" s="10"/>
      <c r="UND150" s="10"/>
      <c r="UNE150" s="10"/>
      <c r="UNF150" s="10"/>
      <c r="UNG150" s="10"/>
      <c r="UNH150" s="10"/>
      <c r="UNI150" s="10"/>
      <c r="UNJ150" s="10"/>
      <c r="UNK150" s="10"/>
      <c r="UNL150" s="10"/>
      <c r="UNM150" s="10"/>
      <c r="UNN150" s="10"/>
      <c r="UNO150" s="10"/>
      <c r="UNP150" s="10"/>
      <c r="UNQ150" s="10"/>
      <c r="UNR150" s="10"/>
      <c r="UNS150" s="10"/>
      <c r="UNT150" s="10"/>
      <c r="UNU150" s="10"/>
      <c r="UNV150" s="10"/>
      <c r="UNW150" s="10"/>
      <c r="UNX150" s="10"/>
      <c r="UNY150" s="10"/>
      <c r="UNZ150" s="10"/>
      <c r="UOA150" s="10"/>
      <c r="UOB150" s="10"/>
      <c r="UOC150" s="10"/>
      <c r="UOD150" s="10"/>
      <c r="UOE150" s="10"/>
      <c r="UOF150" s="10"/>
      <c r="UOG150" s="10"/>
      <c r="UOH150" s="10"/>
      <c r="UOI150" s="10"/>
      <c r="UOJ150" s="10"/>
      <c r="UOK150" s="10"/>
      <c r="UOL150" s="10"/>
      <c r="UOM150" s="10"/>
      <c r="UON150" s="10"/>
      <c r="UOO150" s="10"/>
      <c r="UOP150" s="10"/>
      <c r="UOQ150" s="10"/>
      <c r="UOR150" s="10"/>
      <c r="UOS150" s="10"/>
      <c r="UOT150" s="10"/>
      <c r="UOU150" s="10"/>
      <c r="UOV150" s="10"/>
      <c r="UOW150" s="10"/>
      <c r="UOX150" s="10"/>
      <c r="UOY150" s="10"/>
      <c r="UOZ150" s="10"/>
      <c r="UPA150" s="10"/>
      <c r="UPB150" s="10"/>
      <c r="UPC150" s="10"/>
      <c r="UPD150" s="10"/>
      <c r="UPE150" s="10"/>
      <c r="UPF150" s="10"/>
      <c r="UPG150" s="10"/>
      <c r="UPH150" s="10"/>
      <c r="UPI150" s="10"/>
      <c r="UPJ150" s="10"/>
      <c r="UPK150" s="10"/>
      <c r="UPL150" s="10"/>
      <c r="UPM150" s="10"/>
      <c r="UPN150" s="10"/>
      <c r="UPO150" s="10"/>
      <c r="UPP150" s="10"/>
      <c r="UPQ150" s="10"/>
      <c r="UPR150" s="10"/>
      <c r="UPS150" s="10"/>
      <c r="UPT150" s="10"/>
      <c r="UPU150" s="10"/>
      <c r="UPV150" s="10"/>
      <c r="UPW150" s="10"/>
      <c r="UPX150" s="10"/>
      <c r="UPY150" s="10"/>
      <c r="UPZ150" s="10"/>
      <c r="UQA150" s="10"/>
      <c r="UQB150" s="10"/>
      <c r="UQC150" s="10"/>
      <c r="UQD150" s="10"/>
      <c r="UQE150" s="10"/>
      <c r="UQF150" s="10"/>
      <c r="UQG150" s="10"/>
      <c r="UQH150" s="10"/>
      <c r="UQI150" s="10"/>
      <c r="UQJ150" s="10"/>
      <c r="UQK150" s="10"/>
      <c r="UQL150" s="10"/>
      <c r="UQM150" s="10"/>
      <c r="UQN150" s="10"/>
      <c r="UQO150" s="10"/>
      <c r="UQP150" s="10"/>
      <c r="UQQ150" s="10"/>
      <c r="UQR150" s="10"/>
      <c r="UQS150" s="10"/>
      <c r="UQT150" s="10"/>
      <c r="UQU150" s="10"/>
      <c r="UQV150" s="10"/>
      <c r="UQW150" s="10"/>
      <c r="UQX150" s="10"/>
      <c r="UQY150" s="10"/>
      <c r="UQZ150" s="10"/>
      <c r="URA150" s="10"/>
      <c r="URB150" s="10"/>
      <c r="URC150" s="10"/>
      <c r="URD150" s="10"/>
      <c r="URE150" s="10"/>
      <c r="URF150" s="10"/>
      <c r="URG150" s="10"/>
      <c r="URH150" s="10"/>
      <c r="URI150" s="10"/>
      <c r="URJ150" s="10"/>
      <c r="URK150" s="10"/>
      <c r="URL150" s="10"/>
      <c r="URM150" s="10"/>
      <c r="URN150" s="10"/>
      <c r="URO150" s="10"/>
      <c r="URP150" s="10"/>
      <c r="URQ150" s="10"/>
      <c r="URR150" s="10"/>
      <c r="URS150" s="10"/>
      <c r="URT150" s="10"/>
      <c r="URU150" s="10"/>
      <c r="URV150" s="10"/>
      <c r="URW150" s="10"/>
      <c r="URX150" s="10"/>
      <c r="URY150" s="10"/>
      <c r="URZ150" s="10"/>
      <c r="USA150" s="10"/>
      <c r="USB150" s="10"/>
      <c r="USC150" s="10"/>
      <c r="USD150" s="10"/>
      <c r="USE150" s="10"/>
      <c r="USF150" s="10"/>
      <c r="USG150" s="10"/>
      <c r="USH150" s="10"/>
      <c r="USI150" s="10"/>
      <c r="USJ150" s="10"/>
      <c r="USK150" s="10"/>
      <c r="USL150" s="10"/>
      <c r="USM150" s="10"/>
      <c r="USN150" s="10"/>
      <c r="USO150" s="10"/>
      <c r="USP150" s="10"/>
      <c r="USQ150" s="10"/>
      <c r="USR150" s="10"/>
      <c r="USS150" s="10"/>
      <c r="UST150" s="10"/>
      <c r="USU150" s="10"/>
      <c r="USV150" s="10"/>
      <c r="USW150" s="10"/>
      <c r="USX150" s="10"/>
      <c r="USY150" s="10"/>
      <c r="USZ150" s="10"/>
      <c r="UTA150" s="10"/>
      <c r="UTB150" s="10"/>
      <c r="UTC150" s="10"/>
      <c r="UTD150" s="10"/>
      <c r="UTE150" s="10"/>
      <c r="UTF150" s="10"/>
      <c r="UTG150" s="10"/>
      <c r="UTH150" s="10"/>
      <c r="UTI150" s="10"/>
      <c r="UTJ150" s="10"/>
      <c r="UTK150" s="10"/>
      <c r="UTL150" s="10"/>
      <c r="UTM150" s="10"/>
      <c r="UTN150" s="10"/>
      <c r="UTO150" s="10"/>
      <c r="UTP150" s="10"/>
      <c r="UTQ150" s="10"/>
      <c r="UTR150" s="10"/>
      <c r="UTS150" s="10"/>
      <c r="UTT150" s="10"/>
      <c r="UTU150" s="10"/>
      <c r="UTV150" s="10"/>
      <c r="UTW150" s="10"/>
      <c r="UTX150" s="10"/>
      <c r="UTY150" s="10"/>
      <c r="UTZ150" s="10"/>
      <c r="UUA150" s="10"/>
      <c r="UUB150" s="10"/>
      <c r="UUC150" s="10"/>
      <c r="UUD150" s="10"/>
      <c r="UUE150" s="10"/>
      <c r="UUF150" s="10"/>
      <c r="UUG150" s="10"/>
      <c r="UUH150" s="10"/>
      <c r="UUI150" s="10"/>
      <c r="UUJ150" s="10"/>
      <c r="UUK150" s="10"/>
      <c r="UUL150" s="10"/>
      <c r="UUM150" s="10"/>
      <c r="UUN150" s="10"/>
      <c r="UUO150" s="10"/>
      <c r="UUP150" s="10"/>
      <c r="UUQ150" s="10"/>
      <c r="UUR150" s="10"/>
      <c r="UUS150" s="10"/>
      <c r="UUT150" s="10"/>
      <c r="UUU150" s="10"/>
      <c r="UUV150" s="10"/>
      <c r="UUW150" s="10"/>
      <c r="UUX150" s="10"/>
      <c r="UUY150" s="10"/>
      <c r="UUZ150" s="10"/>
      <c r="UVA150" s="10"/>
      <c r="UVB150" s="10"/>
      <c r="UVC150" s="10"/>
      <c r="UVD150" s="10"/>
      <c r="UVE150" s="10"/>
      <c r="UVF150" s="10"/>
      <c r="UVG150" s="10"/>
      <c r="UVH150" s="10"/>
      <c r="UVI150" s="10"/>
      <c r="UVJ150" s="10"/>
      <c r="UVK150" s="10"/>
      <c r="UVL150" s="10"/>
      <c r="UVM150" s="10"/>
      <c r="UVN150" s="10"/>
      <c r="UVO150" s="10"/>
      <c r="UVP150" s="10"/>
      <c r="UVQ150" s="10"/>
      <c r="UVR150" s="10"/>
      <c r="UVS150" s="10"/>
      <c r="UVT150" s="10"/>
      <c r="UVU150" s="10"/>
      <c r="UVV150" s="10"/>
      <c r="UVW150" s="10"/>
      <c r="UVX150" s="10"/>
      <c r="UVY150" s="10"/>
      <c r="UVZ150" s="10"/>
      <c r="UWA150" s="10"/>
      <c r="UWB150" s="10"/>
      <c r="UWC150" s="10"/>
      <c r="UWD150" s="10"/>
      <c r="UWE150" s="10"/>
      <c r="UWF150" s="10"/>
      <c r="UWG150" s="10"/>
      <c r="UWH150" s="10"/>
      <c r="UWI150" s="10"/>
      <c r="UWJ150" s="10"/>
      <c r="UWK150" s="10"/>
      <c r="UWL150" s="10"/>
      <c r="UWM150" s="10"/>
      <c r="UWN150" s="10"/>
      <c r="UWO150" s="10"/>
      <c r="UWP150" s="10"/>
      <c r="UWQ150" s="10"/>
      <c r="UWR150" s="10"/>
      <c r="UWS150" s="10"/>
      <c r="UWT150" s="10"/>
      <c r="UWU150" s="10"/>
      <c r="UWV150" s="10"/>
      <c r="UWW150" s="10"/>
      <c r="UWX150" s="10"/>
      <c r="UWY150" s="10"/>
      <c r="UWZ150" s="10"/>
      <c r="UXA150" s="10"/>
      <c r="UXB150" s="10"/>
      <c r="UXC150" s="10"/>
      <c r="UXD150" s="10"/>
      <c r="UXE150" s="10"/>
      <c r="UXF150" s="10"/>
      <c r="UXG150" s="10"/>
      <c r="UXH150" s="10"/>
      <c r="UXI150" s="10"/>
      <c r="UXJ150" s="10"/>
      <c r="UXK150" s="10"/>
      <c r="UXL150" s="10"/>
      <c r="UXM150" s="10"/>
      <c r="UXN150" s="10"/>
      <c r="UXO150" s="10"/>
      <c r="UXP150" s="10"/>
      <c r="UXQ150" s="10"/>
      <c r="UXR150" s="10"/>
      <c r="UXS150" s="10"/>
      <c r="UXT150" s="10"/>
      <c r="UXU150" s="10"/>
      <c r="UXV150" s="10"/>
      <c r="UXW150" s="10"/>
      <c r="UXX150" s="10"/>
      <c r="UXY150" s="10"/>
      <c r="UXZ150" s="10"/>
      <c r="UYA150" s="10"/>
      <c r="UYB150" s="10"/>
      <c r="UYC150" s="10"/>
      <c r="UYD150" s="10"/>
      <c r="UYE150" s="10"/>
      <c r="UYF150" s="10"/>
      <c r="UYG150" s="10"/>
      <c r="UYH150" s="10"/>
      <c r="UYI150" s="10"/>
      <c r="UYJ150" s="10"/>
      <c r="UYK150" s="10"/>
      <c r="UYL150" s="10"/>
      <c r="UYM150" s="10"/>
      <c r="UYN150" s="10"/>
      <c r="UYO150" s="10"/>
      <c r="UYP150" s="10"/>
      <c r="UYQ150" s="10"/>
      <c r="UYR150" s="10"/>
      <c r="UYS150" s="10"/>
      <c r="UYT150" s="10"/>
      <c r="UYU150" s="10"/>
      <c r="UYV150" s="10"/>
      <c r="UYW150" s="10"/>
      <c r="UYX150" s="10"/>
      <c r="UYY150" s="10"/>
      <c r="UYZ150" s="10"/>
      <c r="UZA150" s="10"/>
      <c r="UZB150" s="10"/>
      <c r="UZC150" s="10"/>
      <c r="UZD150" s="10"/>
      <c r="UZE150" s="10"/>
      <c r="UZF150" s="10"/>
      <c r="UZG150" s="10"/>
      <c r="UZH150" s="10"/>
      <c r="UZI150" s="10"/>
      <c r="UZJ150" s="10"/>
      <c r="UZK150" s="10"/>
      <c r="UZL150" s="10"/>
      <c r="UZM150" s="10"/>
      <c r="UZN150" s="10"/>
      <c r="UZO150" s="10"/>
      <c r="UZP150" s="10"/>
      <c r="UZQ150" s="10"/>
      <c r="UZR150" s="10"/>
      <c r="UZS150" s="10"/>
      <c r="UZT150" s="10"/>
      <c r="UZU150" s="10"/>
      <c r="UZV150" s="10"/>
      <c r="UZW150" s="10"/>
      <c r="UZX150" s="10"/>
      <c r="UZY150" s="10"/>
      <c r="UZZ150" s="10"/>
      <c r="VAA150" s="10"/>
      <c r="VAB150" s="10"/>
      <c r="VAC150" s="10"/>
      <c r="VAD150" s="10"/>
      <c r="VAE150" s="10"/>
      <c r="VAF150" s="10"/>
      <c r="VAG150" s="10"/>
      <c r="VAH150" s="10"/>
      <c r="VAI150" s="10"/>
      <c r="VAJ150" s="10"/>
      <c r="VAK150" s="10"/>
      <c r="VAL150" s="10"/>
      <c r="VAM150" s="10"/>
      <c r="VAN150" s="10"/>
      <c r="VAO150" s="10"/>
      <c r="VAP150" s="10"/>
      <c r="VAQ150" s="10"/>
      <c r="VAR150" s="10"/>
      <c r="VAS150" s="10"/>
      <c r="VAT150" s="10"/>
      <c r="VAU150" s="10"/>
      <c r="VAV150" s="10"/>
      <c r="VAW150" s="10"/>
      <c r="VAX150" s="10"/>
      <c r="VAY150" s="10"/>
      <c r="VAZ150" s="10"/>
      <c r="VBA150" s="10"/>
      <c r="VBB150" s="10"/>
      <c r="VBC150" s="10"/>
      <c r="VBD150" s="10"/>
      <c r="VBE150" s="10"/>
      <c r="VBF150" s="10"/>
      <c r="VBG150" s="10"/>
      <c r="VBH150" s="10"/>
      <c r="VBI150" s="10"/>
      <c r="VBJ150" s="10"/>
      <c r="VBK150" s="10"/>
      <c r="VBL150" s="10"/>
      <c r="VBM150" s="10"/>
      <c r="VBN150" s="10"/>
      <c r="VBO150" s="10"/>
      <c r="VBP150" s="10"/>
      <c r="VBQ150" s="10"/>
      <c r="VBR150" s="10"/>
      <c r="VBS150" s="10"/>
      <c r="VBT150" s="10"/>
      <c r="VBU150" s="10"/>
      <c r="VBV150" s="10"/>
      <c r="VBW150" s="10"/>
      <c r="VBX150" s="10"/>
      <c r="VBY150" s="10"/>
      <c r="VBZ150" s="10"/>
      <c r="VCA150" s="10"/>
      <c r="VCB150" s="10"/>
      <c r="VCC150" s="10"/>
      <c r="VCD150" s="10"/>
      <c r="VCE150" s="10"/>
      <c r="VCF150" s="10"/>
      <c r="VCG150" s="10"/>
      <c r="VCH150" s="10"/>
      <c r="VCI150" s="10"/>
      <c r="VCJ150" s="10"/>
      <c r="VCK150" s="10"/>
      <c r="VCL150" s="10"/>
      <c r="VCM150" s="10"/>
      <c r="VCN150" s="10"/>
      <c r="VCO150" s="10"/>
      <c r="VCP150" s="10"/>
      <c r="VCQ150" s="10"/>
      <c r="VCR150" s="10"/>
      <c r="VCS150" s="10"/>
      <c r="VCT150" s="10"/>
      <c r="VCU150" s="10"/>
      <c r="VCV150" s="10"/>
      <c r="VCW150" s="10"/>
      <c r="VCX150" s="10"/>
      <c r="VCY150" s="10"/>
      <c r="VCZ150" s="10"/>
      <c r="VDA150" s="10"/>
      <c r="VDB150" s="10"/>
      <c r="VDC150" s="10"/>
      <c r="VDD150" s="10"/>
      <c r="VDE150" s="10"/>
      <c r="VDF150" s="10"/>
      <c r="VDG150" s="10"/>
      <c r="VDH150" s="10"/>
      <c r="VDI150" s="10"/>
      <c r="VDJ150" s="10"/>
      <c r="VDK150" s="10"/>
      <c r="VDL150" s="10"/>
      <c r="VDM150" s="10"/>
      <c r="VDN150" s="10"/>
      <c r="VDO150" s="10"/>
      <c r="VDP150" s="10"/>
      <c r="VDQ150" s="10"/>
      <c r="VDR150" s="10"/>
      <c r="VDS150" s="10"/>
      <c r="VDT150" s="10"/>
      <c r="VDU150" s="10"/>
      <c r="VDV150" s="10"/>
      <c r="VDW150" s="10"/>
      <c r="VDX150" s="10"/>
      <c r="VDY150" s="10"/>
      <c r="VDZ150" s="10"/>
      <c r="VEA150" s="10"/>
      <c r="VEB150" s="10"/>
      <c r="VEC150" s="10"/>
      <c r="VED150" s="10"/>
      <c r="VEE150" s="10"/>
      <c r="VEF150" s="10"/>
      <c r="VEG150" s="10"/>
      <c r="VEH150" s="10"/>
      <c r="VEI150" s="10"/>
      <c r="VEJ150" s="10"/>
      <c r="VEK150" s="10"/>
      <c r="VEL150" s="10"/>
      <c r="VEM150" s="10"/>
      <c r="VEN150" s="10"/>
      <c r="VEO150" s="10"/>
      <c r="VEP150" s="10"/>
      <c r="VEQ150" s="10"/>
      <c r="VER150" s="10"/>
      <c r="VES150" s="10"/>
      <c r="VET150" s="10"/>
      <c r="VEU150" s="10"/>
      <c r="VEV150" s="10"/>
      <c r="VEW150" s="10"/>
      <c r="VEX150" s="10"/>
      <c r="VEY150" s="10"/>
      <c r="VEZ150" s="10"/>
      <c r="VFA150" s="10"/>
      <c r="VFB150" s="10"/>
      <c r="VFC150" s="10"/>
      <c r="VFD150" s="10"/>
      <c r="VFE150" s="10"/>
      <c r="VFF150" s="10"/>
      <c r="VFG150" s="10"/>
      <c r="VFH150" s="10"/>
      <c r="VFI150" s="10"/>
      <c r="VFJ150" s="10"/>
      <c r="VFK150" s="10"/>
      <c r="VFL150" s="10"/>
      <c r="VFM150" s="10"/>
      <c r="VFN150" s="10"/>
      <c r="VFO150" s="10"/>
      <c r="VFP150" s="10"/>
      <c r="VFQ150" s="10"/>
      <c r="VFR150" s="10"/>
      <c r="VFS150" s="10"/>
      <c r="VFT150" s="10"/>
      <c r="VFU150" s="10"/>
      <c r="VFV150" s="10"/>
      <c r="VFW150" s="10"/>
      <c r="VFX150" s="10"/>
      <c r="VFY150" s="10"/>
      <c r="VFZ150" s="10"/>
      <c r="VGA150" s="10"/>
      <c r="VGB150" s="10"/>
      <c r="VGC150" s="10"/>
      <c r="VGD150" s="10"/>
      <c r="VGE150" s="10"/>
      <c r="VGF150" s="10"/>
      <c r="VGG150" s="10"/>
      <c r="VGH150" s="10"/>
      <c r="VGI150" s="10"/>
      <c r="VGJ150" s="10"/>
      <c r="VGK150" s="10"/>
      <c r="VGL150" s="10"/>
      <c r="VGM150" s="10"/>
      <c r="VGN150" s="10"/>
      <c r="VGO150" s="10"/>
      <c r="VGP150" s="10"/>
      <c r="VGQ150" s="10"/>
      <c r="VGR150" s="10"/>
      <c r="VGS150" s="10"/>
      <c r="VGT150" s="10"/>
      <c r="VGU150" s="10"/>
      <c r="VGV150" s="10"/>
      <c r="VGW150" s="10"/>
      <c r="VGX150" s="10"/>
      <c r="VGY150" s="10"/>
      <c r="VGZ150" s="10"/>
      <c r="VHA150" s="10"/>
      <c r="VHB150" s="10"/>
      <c r="VHC150" s="10"/>
      <c r="VHD150" s="10"/>
      <c r="VHE150" s="10"/>
      <c r="VHF150" s="10"/>
      <c r="VHG150" s="10"/>
      <c r="VHH150" s="10"/>
      <c r="VHI150" s="10"/>
      <c r="VHJ150" s="10"/>
      <c r="VHK150" s="10"/>
      <c r="VHL150" s="10"/>
      <c r="VHM150" s="10"/>
      <c r="VHN150" s="10"/>
      <c r="VHO150" s="10"/>
      <c r="VHP150" s="10"/>
      <c r="VHQ150" s="10"/>
      <c r="VHR150" s="10"/>
      <c r="VHS150" s="10"/>
      <c r="VHT150" s="10"/>
      <c r="VHU150" s="10"/>
      <c r="VHV150" s="10"/>
      <c r="VHW150" s="10"/>
      <c r="VHX150" s="10"/>
      <c r="VHY150" s="10"/>
      <c r="VHZ150" s="10"/>
      <c r="VIA150" s="10"/>
      <c r="VIB150" s="10"/>
      <c r="VIC150" s="10"/>
      <c r="VID150" s="10"/>
      <c r="VIE150" s="10"/>
      <c r="VIF150" s="10"/>
      <c r="VIG150" s="10"/>
      <c r="VIH150" s="10"/>
      <c r="VII150" s="10"/>
      <c r="VIJ150" s="10"/>
      <c r="VIK150" s="10"/>
      <c r="VIL150" s="10"/>
      <c r="VIM150" s="10"/>
      <c r="VIN150" s="10"/>
      <c r="VIO150" s="10"/>
      <c r="VIP150" s="10"/>
      <c r="VIQ150" s="10"/>
      <c r="VIR150" s="10"/>
      <c r="VIS150" s="10"/>
      <c r="VIT150" s="10"/>
      <c r="VIU150" s="10"/>
      <c r="VIV150" s="10"/>
      <c r="VIW150" s="10"/>
      <c r="VIX150" s="10"/>
      <c r="VIY150" s="10"/>
      <c r="VIZ150" s="10"/>
      <c r="VJA150" s="10"/>
      <c r="VJB150" s="10"/>
      <c r="VJC150" s="10"/>
      <c r="VJD150" s="10"/>
      <c r="VJE150" s="10"/>
      <c r="VJF150" s="10"/>
      <c r="VJG150" s="10"/>
      <c r="VJH150" s="10"/>
      <c r="VJI150" s="10"/>
      <c r="VJJ150" s="10"/>
      <c r="VJK150" s="10"/>
      <c r="VJL150" s="10"/>
      <c r="VJM150" s="10"/>
      <c r="VJN150" s="10"/>
      <c r="VJO150" s="10"/>
      <c r="VJP150" s="10"/>
      <c r="VJQ150" s="10"/>
      <c r="VJR150" s="10"/>
      <c r="VJS150" s="10"/>
      <c r="VJT150" s="10"/>
      <c r="VJU150" s="10"/>
      <c r="VJV150" s="10"/>
      <c r="VJW150" s="10"/>
      <c r="VJX150" s="10"/>
      <c r="VJY150" s="10"/>
      <c r="VJZ150" s="10"/>
      <c r="VKA150" s="10"/>
      <c r="VKB150" s="10"/>
      <c r="VKC150" s="10"/>
      <c r="VKD150" s="10"/>
      <c r="VKE150" s="10"/>
      <c r="VKF150" s="10"/>
      <c r="VKG150" s="10"/>
      <c r="VKH150" s="10"/>
      <c r="VKI150" s="10"/>
      <c r="VKJ150" s="10"/>
      <c r="VKK150" s="10"/>
      <c r="VKL150" s="10"/>
      <c r="VKM150" s="10"/>
      <c r="VKN150" s="10"/>
      <c r="VKO150" s="10"/>
      <c r="VKP150" s="10"/>
      <c r="VKQ150" s="10"/>
      <c r="VKR150" s="10"/>
      <c r="VKS150" s="10"/>
      <c r="VKT150" s="10"/>
      <c r="VKU150" s="10"/>
      <c r="VKV150" s="10"/>
      <c r="VKW150" s="10"/>
      <c r="VKX150" s="10"/>
      <c r="VKY150" s="10"/>
      <c r="VKZ150" s="10"/>
      <c r="VLA150" s="10"/>
      <c r="VLB150" s="10"/>
      <c r="VLC150" s="10"/>
      <c r="VLD150" s="10"/>
      <c r="VLE150" s="10"/>
      <c r="VLF150" s="10"/>
      <c r="VLG150" s="10"/>
      <c r="VLH150" s="10"/>
      <c r="VLI150" s="10"/>
      <c r="VLJ150" s="10"/>
      <c r="VLK150" s="10"/>
      <c r="VLL150" s="10"/>
      <c r="VLM150" s="10"/>
      <c r="VLN150" s="10"/>
      <c r="VLO150" s="10"/>
      <c r="VLP150" s="10"/>
      <c r="VLQ150" s="10"/>
      <c r="VLR150" s="10"/>
      <c r="VLS150" s="10"/>
      <c r="VLT150" s="10"/>
      <c r="VLU150" s="10"/>
      <c r="VLV150" s="10"/>
      <c r="VLW150" s="10"/>
      <c r="VLX150" s="10"/>
      <c r="VLY150" s="10"/>
      <c r="VLZ150" s="10"/>
      <c r="VMA150" s="10"/>
      <c r="VMB150" s="10"/>
      <c r="VMC150" s="10"/>
      <c r="VMD150" s="10"/>
      <c r="VME150" s="10"/>
      <c r="VMF150" s="10"/>
      <c r="VMG150" s="10"/>
      <c r="VMH150" s="10"/>
      <c r="VMI150" s="10"/>
      <c r="VMJ150" s="10"/>
      <c r="VMK150" s="10"/>
      <c r="VML150" s="10"/>
      <c r="VMM150" s="10"/>
      <c r="VMN150" s="10"/>
      <c r="VMO150" s="10"/>
      <c r="VMP150" s="10"/>
      <c r="VMQ150" s="10"/>
      <c r="VMR150" s="10"/>
      <c r="VMS150" s="10"/>
      <c r="VMT150" s="10"/>
      <c r="VMU150" s="10"/>
      <c r="VMV150" s="10"/>
      <c r="VMW150" s="10"/>
      <c r="VMX150" s="10"/>
      <c r="VMY150" s="10"/>
      <c r="VMZ150" s="10"/>
      <c r="VNA150" s="10"/>
      <c r="VNB150" s="10"/>
      <c r="VNC150" s="10"/>
      <c r="VND150" s="10"/>
      <c r="VNE150" s="10"/>
      <c r="VNF150" s="10"/>
      <c r="VNG150" s="10"/>
      <c r="VNH150" s="10"/>
      <c r="VNI150" s="10"/>
      <c r="VNJ150" s="10"/>
      <c r="VNK150" s="10"/>
      <c r="VNL150" s="10"/>
      <c r="VNM150" s="10"/>
      <c r="VNN150" s="10"/>
      <c r="VNO150" s="10"/>
      <c r="VNP150" s="10"/>
      <c r="VNQ150" s="10"/>
      <c r="VNR150" s="10"/>
      <c r="VNS150" s="10"/>
      <c r="VNT150" s="10"/>
      <c r="VNU150" s="10"/>
      <c r="VNV150" s="10"/>
      <c r="VNW150" s="10"/>
      <c r="VNX150" s="10"/>
      <c r="VNY150" s="10"/>
      <c r="VNZ150" s="10"/>
      <c r="VOA150" s="10"/>
      <c r="VOB150" s="10"/>
      <c r="VOC150" s="10"/>
      <c r="VOD150" s="10"/>
      <c r="VOE150" s="10"/>
      <c r="VOF150" s="10"/>
      <c r="VOG150" s="10"/>
      <c r="VOH150" s="10"/>
      <c r="VOI150" s="10"/>
      <c r="VOJ150" s="10"/>
      <c r="VOK150" s="10"/>
      <c r="VOL150" s="10"/>
      <c r="VOM150" s="10"/>
      <c r="VON150" s="10"/>
      <c r="VOO150" s="10"/>
      <c r="VOP150" s="10"/>
      <c r="VOQ150" s="10"/>
      <c r="VOR150" s="10"/>
      <c r="VOS150" s="10"/>
      <c r="VOT150" s="10"/>
      <c r="VOU150" s="10"/>
      <c r="VOV150" s="10"/>
      <c r="VOW150" s="10"/>
      <c r="VOX150" s="10"/>
      <c r="VOY150" s="10"/>
      <c r="VOZ150" s="10"/>
      <c r="VPA150" s="10"/>
      <c r="VPB150" s="10"/>
      <c r="VPC150" s="10"/>
      <c r="VPD150" s="10"/>
      <c r="VPE150" s="10"/>
      <c r="VPF150" s="10"/>
      <c r="VPG150" s="10"/>
      <c r="VPH150" s="10"/>
      <c r="VPI150" s="10"/>
      <c r="VPJ150" s="10"/>
      <c r="VPK150" s="10"/>
      <c r="VPL150" s="10"/>
      <c r="VPM150" s="10"/>
      <c r="VPN150" s="10"/>
      <c r="VPO150" s="10"/>
      <c r="VPP150" s="10"/>
      <c r="VPQ150" s="10"/>
      <c r="VPR150" s="10"/>
      <c r="VPS150" s="10"/>
      <c r="VPT150" s="10"/>
      <c r="VPU150" s="10"/>
      <c r="VPV150" s="10"/>
      <c r="VPW150" s="10"/>
      <c r="VPX150" s="10"/>
      <c r="VPY150" s="10"/>
      <c r="VPZ150" s="10"/>
      <c r="VQA150" s="10"/>
      <c r="VQB150" s="10"/>
      <c r="VQC150" s="10"/>
      <c r="VQD150" s="10"/>
      <c r="VQE150" s="10"/>
      <c r="VQF150" s="10"/>
      <c r="VQG150" s="10"/>
      <c r="VQH150" s="10"/>
      <c r="VQI150" s="10"/>
      <c r="VQJ150" s="10"/>
      <c r="VQK150" s="10"/>
      <c r="VQL150" s="10"/>
      <c r="VQM150" s="10"/>
      <c r="VQN150" s="10"/>
      <c r="VQO150" s="10"/>
      <c r="VQP150" s="10"/>
      <c r="VQQ150" s="10"/>
      <c r="VQR150" s="10"/>
      <c r="VQS150" s="10"/>
      <c r="VQT150" s="10"/>
      <c r="VQU150" s="10"/>
      <c r="VQV150" s="10"/>
      <c r="VQW150" s="10"/>
      <c r="VQX150" s="10"/>
      <c r="VQY150" s="10"/>
      <c r="VQZ150" s="10"/>
      <c r="VRA150" s="10"/>
      <c r="VRB150" s="10"/>
      <c r="VRC150" s="10"/>
      <c r="VRD150" s="10"/>
      <c r="VRE150" s="10"/>
      <c r="VRF150" s="10"/>
      <c r="VRG150" s="10"/>
      <c r="VRH150" s="10"/>
      <c r="VRI150" s="10"/>
      <c r="VRJ150" s="10"/>
      <c r="VRK150" s="10"/>
      <c r="VRL150" s="10"/>
      <c r="VRM150" s="10"/>
      <c r="VRN150" s="10"/>
      <c r="VRO150" s="10"/>
      <c r="VRP150" s="10"/>
      <c r="VRQ150" s="10"/>
      <c r="VRR150" s="10"/>
      <c r="VRS150" s="10"/>
      <c r="VRT150" s="10"/>
      <c r="VRU150" s="10"/>
      <c r="VRV150" s="10"/>
      <c r="VRW150" s="10"/>
      <c r="VRX150" s="10"/>
      <c r="VRY150" s="10"/>
      <c r="VRZ150" s="10"/>
      <c r="VSA150" s="10"/>
      <c r="VSB150" s="10"/>
      <c r="VSC150" s="10"/>
      <c r="VSD150" s="10"/>
      <c r="VSE150" s="10"/>
      <c r="VSF150" s="10"/>
      <c r="VSG150" s="10"/>
      <c r="VSH150" s="10"/>
      <c r="VSI150" s="10"/>
      <c r="VSJ150" s="10"/>
      <c r="VSK150" s="10"/>
      <c r="VSL150" s="10"/>
      <c r="VSM150" s="10"/>
      <c r="VSN150" s="10"/>
      <c r="VSO150" s="10"/>
      <c r="VSP150" s="10"/>
      <c r="VSQ150" s="10"/>
      <c r="VSR150" s="10"/>
      <c r="VSS150" s="10"/>
      <c r="VST150" s="10"/>
      <c r="VSU150" s="10"/>
      <c r="VSV150" s="10"/>
      <c r="VSW150" s="10"/>
      <c r="VSX150" s="10"/>
      <c r="VSY150" s="10"/>
      <c r="VSZ150" s="10"/>
      <c r="VTA150" s="10"/>
      <c r="VTB150" s="10"/>
      <c r="VTC150" s="10"/>
      <c r="VTD150" s="10"/>
      <c r="VTE150" s="10"/>
      <c r="VTF150" s="10"/>
      <c r="VTG150" s="10"/>
      <c r="VTH150" s="10"/>
      <c r="VTI150" s="10"/>
      <c r="VTJ150" s="10"/>
      <c r="VTK150" s="10"/>
      <c r="VTL150" s="10"/>
      <c r="VTM150" s="10"/>
      <c r="VTN150" s="10"/>
      <c r="VTO150" s="10"/>
      <c r="VTP150" s="10"/>
      <c r="VTQ150" s="10"/>
      <c r="VTR150" s="10"/>
      <c r="VTS150" s="10"/>
      <c r="VTT150" s="10"/>
      <c r="VTU150" s="10"/>
      <c r="VTV150" s="10"/>
      <c r="VTW150" s="10"/>
      <c r="VTX150" s="10"/>
      <c r="VTY150" s="10"/>
      <c r="VTZ150" s="10"/>
      <c r="VUA150" s="10"/>
      <c r="VUB150" s="10"/>
      <c r="VUC150" s="10"/>
      <c r="VUD150" s="10"/>
      <c r="VUE150" s="10"/>
      <c r="VUF150" s="10"/>
      <c r="VUG150" s="10"/>
      <c r="VUH150" s="10"/>
      <c r="VUI150" s="10"/>
      <c r="VUJ150" s="10"/>
      <c r="VUK150" s="10"/>
      <c r="VUL150" s="10"/>
      <c r="VUM150" s="10"/>
      <c r="VUN150" s="10"/>
      <c r="VUO150" s="10"/>
      <c r="VUP150" s="10"/>
      <c r="VUQ150" s="10"/>
      <c r="VUR150" s="10"/>
      <c r="VUS150" s="10"/>
      <c r="VUT150" s="10"/>
      <c r="VUU150" s="10"/>
      <c r="VUV150" s="10"/>
      <c r="VUW150" s="10"/>
      <c r="VUX150" s="10"/>
      <c r="VUY150" s="10"/>
      <c r="VUZ150" s="10"/>
      <c r="VVA150" s="10"/>
      <c r="VVB150" s="10"/>
      <c r="VVC150" s="10"/>
      <c r="VVD150" s="10"/>
      <c r="VVE150" s="10"/>
      <c r="VVF150" s="10"/>
      <c r="VVG150" s="10"/>
      <c r="VVH150" s="10"/>
      <c r="VVI150" s="10"/>
      <c r="VVJ150" s="10"/>
      <c r="VVK150" s="10"/>
      <c r="VVL150" s="10"/>
      <c r="VVM150" s="10"/>
      <c r="VVN150" s="10"/>
      <c r="VVO150" s="10"/>
      <c r="VVP150" s="10"/>
      <c r="VVQ150" s="10"/>
      <c r="VVR150" s="10"/>
      <c r="VVS150" s="10"/>
      <c r="VVT150" s="10"/>
      <c r="VVU150" s="10"/>
      <c r="VVV150" s="10"/>
      <c r="VVW150" s="10"/>
      <c r="VVX150" s="10"/>
      <c r="VVY150" s="10"/>
      <c r="VVZ150" s="10"/>
      <c r="VWA150" s="10"/>
      <c r="VWB150" s="10"/>
      <c r="VWC150" s="10"/>
      <c r="VWD150" s="10"/>
      <c r="VWE150" s="10"/>
      <c r="VWF150" s="10"/>
      <c r="VWG150" s="10"/>
      <c r="VWH150" s="10"/>
      <c r="VWI150" s="10"/>
      <c r="VWJ150" s="10"/>
      <c r="VWK150" s="10"/>
      <c r="VWL150" s="10"/>
      <c r="VWM150" s="10"/>
      <c r="VWN150" s="10"/>
      <c r="VWO150" s="10"/>
      <c r="VWP150" s="10"/>
      <c r="VWQ150" s="10"/>
      <c r="VWR150" s="10"/>
      <c r="VWS150" s="10"/>
      <c r="VWT150" s="10"/>
      <c r="VWU150" s="10"/>
      <c r="VWV150" s="10"/>
      <c r="VWW150" s="10"/>
      <c r="VWX150" s="10"/>
      <c r="VWY150" s="10"/>
      <c r="VWZ150" s="10"/>
      <c r="VXA150" s="10"/>
      <c r="VXB150" s="10"/>
      <c r="VXC150" s="10"/>
      <c r="VXD150" s="10"/>
      <c r="VXE150" s="10"/>
      <c r="VXF150" s="10"/>
      <c r="VXG150" s="10"/>
      <c r="VXH150" s="10"/>
      <c r="VXI150" s="10"/>
      <c r="VXJ150" s="10"/>
      <c r="VXK150" s="10"/>
      <c r="VXL150" s="10"/>
      <c r="VXM150" s="10"/>
      <c r="VXN150" s="10"/>
      <c r="VXO150" s="10"/>
      <c r="VXP150" s="10"/>
      <c r="VXQ150" s="10"/>
      <c r="VXR150" s="10"/>
      <c r="VXS150" s="10"/>
      <c r="VXT150" s="10"/>
      <c r="VXU150" s="10"/>
      <c r="VXV150" s="10"/>
      <c r="VXW150" s="10"/>
      <c r="VXX150" s="10"/>
      <c r="VXY150" s="10"/>
      <c r="VXZ150" s="10"/>
      <c r="VYA150" s="10"/>
      <c r="VYB150" s="10"/>
      <c r="VYC150" s="10"/>
      <c r="VYD150" s="10"/>
      <c r="VYE150" s="10"/>
      <c r="VYF150" s="10"/>
      <c r="VYG150" s="10"/>
      <c r="VYH150" s="10"/>
      <c r="VYI150" s="10"/>
      <c r="VYJ150" s="10"/>
      <c r="VYK150" s="10"/>
      <c r="VYL150" s="10"/>
      <c r="VYM150" s="10"/>
      <c r="VYN150" s="10"/>
      <c r="VYO150" s="10"/>
      <c r="VYP150" s="10"/>
      <c r="VYQ150" s="10"/>
      <c r="VYR150" s="10"/>
      <c r="VYS150" s="10"/>
      <c r="VYT150" s="10"/>
      <c r="VYU150" s="10"/>
      <c r="VYV150" s="10"/>
      <c r="VYW150" s="10"/>
      <c r="VYX150" s="10"/>
      <c r="VYY150" s="10"/>
      <c r="VYZ150" s="10"/>
      <c r="VZA150" s="10"/>
      <c r="VZB150" s="10"/>
      <c r="VZC150" s="10"/>
      <c r="VZD150" s="10"/>
      <c r="VZE150" s="10"/>
      <c r="VZF150" s="10"/>
      <c r="VZG150" s="10"/>
      <c r="VZH150" s="10"/>
      <c r="VZI150" s="10"/>
      <c r="VZJ150" s="10"/>
      <c r="VZK150" s="10"/>
      <c r="VZL150" s="10"/>
      <c r="VZM150" s="10"/>
      <c r="VZN150" s="10"/>
      <c r="VZO150" s="10"/>
      <c r="VZP150" s="10"/>
      <c r="VZQ150" s="10"/>
      <c r="VZR150" s="10"/>
      <c r="VZS150" s="10"/>
      <c r="VZT150" s="10"/>
      <c r="VZU150" s="10"/>
      <c r="VZV150" s="10"/>
      <c r="VZW150" s="10"/>
      <c r="VZX150" s="10"/>
      <c r="VZY150" s="10"/>
      <c r="VZZ150" s="10"/>
      <c r="WAA150" s="10"/>
      <c r="WAB150" s="10"/>
      <c r="WAC150" s="10"/>
      <c r="WAD150" s="10"/>
      <c r="WAE150" s="10"/>
      <c r="WAF150" s="10"/>
      <c r="WAG150" s="10"/>
      <c r="WAH150" s="10"/>
      <c r="WAI150" s="10"/>
      <c r="WAJ150" s="10"/>
      <c r="WAK150" s="10"/>
      <c r="WAL150" s="10"/>
      <c r="WAM150" s="10"/>
      <c r="WAN150" s="10"/>
      <c r="WAO150" s="10"/>
      <c r="WAP150" s="10"/>
      <c r="WAQ150" s="10"/>
      <c r="WAR150" s="10"/>
      <c r="WAS150" s="10"/>
      <c r="WAT150" s="10"/>
      <c r="WAU150" s="10"/>
      <c r="WAV150" s="10"/>
      <c r="WAW150" s="10"/>
      <c r="WAX150" s="10"/>
      <c r="WAY150" s="10"/>
      <c r="WAZ150" s="10"/>
      <c r="WBA150" s="10"/>
      <c r="WBB150" s="10"/>
      <c r="WBC150" s="10"/>
      <c r="WBD150" s="10"/>
      <c r="WBE150" s="10"/>
      <c r="WBF150" s="10"/>
      <c r="WBG150" s="10"/>
      <c r="WBH150" s="10"/>
      <c r="WBI150" s="10"/>
      <c r="WBJ150" s="10"/>
      <c r="WBK150" s="10"/>
      <c r="WBL150" s="10"/>
      <c r="WBM150" s="10"/>
      <c r="WBN150" s="10"/>
      <c r="WBO150" s="10"/>
      <c r="WBP150" s="10"/>
      <c r="WBQ150" s="10"/>
      <c r="WBR150" s="10"/>
      <c r="WBS150" s="10"/>
      <c r="WBT150" s="10"/>
      <c r="WBU150" s="10"/>
      <c r="WBV150" s="10"/>
      <c r="WBW150" s="10"/>
      <c r="WBX150" s="10"/>
      <c r="WBY150" s="10"/>
      <c r="WBZ150" s="10"/>
      <c r="WCA150" s="10"/>
      <c r="WCB150" s="10"/>
      <c r="WCC150" s="10"/>
      <c r="WCD150" s="10"/>
      <c r="WCE150" s="10"/>
      <c r="WCF150" s="10"/>
      <c r="WCG150" s="10"/>
      <c r="WCH150" s="10"/>
      <c r="WCI150" s="10"/>
      <c r="WCJ150" s="10"/>
      <c r="WCK150" s="10"/>
      <c r="WCL150" s="10"/>
      <c r="WCM150" s="10"/>
      <c r="WCN150" s="10"/>
      <c r="WCO150" s="10"/>
      <c r="WCP150" s="10"/>
      <c r="WCQ150" s="10"/>
      <c r="WCR150" s="10"/>
      <c r="WCS150" s="10"/>
      <c r="WCT150" s="10"/>
      <c r="WCU150" s="10"/>
      <c r="WCV150" s="10"/>
      <c r="WCW150" s="10"/>
      <c r="WCX150" s="10"/>
      <c r="WCY150" s="10"/>
      <c r="WCZ150" s="10"/>
      <c r="WDA150" s="10"/>
      <c r="WDB150" s="10"/>
      <c r="WDC150" s="10"/>
      <c r="WDD150" s="10"/>
      <c r="WDE150" s="10"/>
      <c r="WDF150" s="10"/>
      <c r="WDG150" s="10"/>
      <c r="WDH150" s="10"/>
      <c r="WDI150" s="10"/>
      <c r="WDJ150" s="10"/>
      <c r="WDK150" s="10"/>
      <c r="WDL150" s="10"/>
      <c r="WDM150" s="10"/>
      <c r="WDN150" s="10"/>
      <c r="WDO150" s="10"/>
      <c r="WDP150" s="10"/>
      <c r="WDQ150" s="10"/>
      <c r="WDR150" s="10"/>
      <c r="WDS150" s="10"/>
      <c r="WDT150" s="10"/>
      <c r="WDU150" s="10"/>
      <c r="WDV150" s="10"/>
      <c r="WDW150" s="10"/>
      <c r="WDX150" s="10"/>
      <c r="WDY150" s="10"/>
      <c r="WDZ150" s="10"/>
      <c r="WEA150" s="10"/>
      <c r="WEB150" s="10"/>
      <c r="WEC150" s="10"/>
      <c r="WED150" s="10"/>
      <c r="WEE150" s="10"/>
      <c r="WEF150" s="10"/>
      <c r="WEG150" s="10"/>
      <c r="WEH150" s="10"/>
      <c r="WEI150" s="10"/>
      <c r="WEJ150" s="10"/>
      <c r="WEK150" s="10"/>
      <c r="WEL150" s="10"/>
      <c r="WEM150" s="10"/>
      <c r="WEN150" s="10"/>
      <c r="WEO150" s="10"/>
      <c r="WEP150" s="10"/>
      <c r="WEQ150" s="10"/>
      <c r="WER150" s="10"/>
      <c r="WES150" s="10"/>
      <c r="WET150" s="10"/>
      <c r="WEU150" s="10"/>
      <c r="WEV150" s="10"/>
      <c r="WEW150" s="10"/>
      <c r="WEX150" s="10"/>
      <c r="WEY150" s="10"/>
      <c r="WEZ150" s="10"/>
      <c r="WFA150" s="10"/>
      <c r="WFB150" s="10"/>
      <c r="WFC150" s="10"/>
      <c r="WFD150" s="10"/>
      <c r="WFE150" s="10"/>
      <c r="WFF150" s="10"/>
      <c r="WFG150" s="10"/>
      <c r="WFH150" s="10"/>
      <c r="WFI150" s="10"/>
      <c r="WFJ150" s="10"/>
      <c r="WFK150" s="10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  <c r="WGJ150" s="10"/>
      <c r="WGK150" s="10"/>
      <c r="WGL150" s="10"/>
      <c r="WGM150" s="10"/>
      <c r="WGN150" s="10"/>
      <c r="WGO150" s="10"/>
      <c r="WGP150" s="10"/>
      <c r="WGQ150" s="10"/>
      <c r="WGR150" s="10"/>
      <c r="WGS150" s="10"/>
      <c r="WGT150" s="10"/>
      <c r="WGU150" s="10"/>
      <c r="WGV150" s="10"/>
      <c r="WGW150" s="10"/>
      <c r="WGX150" s="10"/>
      <c r="WGY150" s="10"/>
      <c r="WGZ150" s="10"/>
      <c r="WHA150" s="10"/>
      <c r="WHB150" s="10"/>
      <c r="WHC150" s="10"/>
      <c r="WHD150" s="10"/>
      <c r="WHE150" s="10"/>
      <c r="WHF150" s="10"/>
      <c r="WHG150" s="10"/>
      <c r="WHH150" s="10"/>
      <c r="WHI150" s="10"/>
      <c r="WHJ150" s="10"/>
      <c r="WHK150" s="10"/>
      <c r="WHL150" s="10"/>
      <c r="WHM150" s="10"/>
      <c r="WHN150" s="10"/>
      <c r="WHO150" s="10"/>
      <c r="WHP150" s="10"/>
      <c r="WHQ150" s="10"/>
      <c r="WHR150" s="10"/>
      <c r="WHS150" s="10"/>
      <c r="WHT150" s="10"/>
      <c r="WHU150" s="10"/>
      <c r="WHV150" s="10"/>
      <c r="WHW150" s="10"/>
      <c r="WHX150" s="10"/>
      <c r="WHY150" s="10"/>
      <c r="WHZ150" s="10"/>
      <c r="WIA150" s="10"/>
      <c r="WIB150" s="10"/>
      <c r="WIC150" s="10"/>
      <c r="WID150" s="10"/>
      <c r="WIE150" s="10"/>
      <c r="WIF150" s="10"/>
      <c r="WIG150" s="10"/>
      <c r="WIH150" s="10"/>
      <c r="WII150" s="10"/>
      <c r="WIJ150" s="10"/>
      <c r="WIK150" s="10"/>
      <c r="WIL150" s="10"/>
      <c r="WIM150" s="10"/>
      <c r="WIN150" s="10"/>
      <c r="WIO150" s="10"/>
      <c r="WIP150" s="10"/>
      <c r="WIQ150" s="10"/>
      <c r="WIR150" s="10"/>
      <c r="WIS150" s="10"/>
      <c r="WIT150" s="10"/>
      <c r="WIU150" s="10"/>
      <c r="WIV150" s="10"/>
      <c r="WIW150" s="10"/>
      <c r="WIX150" s="10"/>
      <c r="WIY150" s="10"/>
      <c r="WIZ150" s="10"/>
      <c r="WJA150" s="10"/>
      <c r="WJB150" s="10"/>
      <c r="WJC150" s="10"/>
      <c r="WJD150" s="10"/>
      <c r="WJE150" s="10"/>
      <c r="WJF150" s="10"/>
      <c r="WJG150" s="10"/>
      <c r="WJH150" s="10"/>
      <c r="WJI150" s="10"/>
      <c r="WJJ150" s="10"/>
      <c r="WJK150" s="10"/>
      <c r="WJL150" s="10"/>
      <c r="WJM150" s="10"/>
      <c r="WJN150" s="10"/>
      <c r="WJO150" s="10"/>
      <c r="WJP150" s="10"/>
      <c r="WJQ150" s="10"/>
      <c r="WJR150" s="10"/>
      <c r="WJS150" s="10"/>
      <c r="WJT150" s="10"/>
      <c r="WJU150" s="10"/>
      <c r="WJV150" s="10"/>
      <c r="WJW150" s="10"/>
      <c r="WJX150" s="10"/>
      <c r="WJY150" s="10"/>
      <c r="WJZ150" s="10"/>
      <c r="WKA150" s="10"/>
      <c r="WKB150" s="10"/>
      <c r="WKC150" s="10"/>
      <c r="WKD150" s="10"/>
      <c r="WKE150" s="10"/>
      <c r="WKF150" s="10"/>
      <c r="WKG150" s="10"/>
      <c r="WKH150" s="10"/>
      <c r="WKI150" s="10"/>
      <c r="WKJ150" s="10"/>
      <c r="WKK150" s="10"/>
      <c r="WKL150" s="10"/>
      <c r="WKM150" s="10"/>
      <c r="WKN150" s="10"/>
      <c r="WKO150" s="10"/>
      <c r="WKP150" s="10"/>
      <c r="WKQ150" s="10"/>
      <c r="WKR150" s="10"/>
      <c r="WKS150" s="10"/>
      <c r="WKT150" s="10"/>
      <c r="WKU150" s="10"/>
      <c r="WKV150" s="10"/>
      <c r="WKW150" s="10"/>
      <c r="WKX150" s="10"/>
      <c r="WKY150" s="10"/>
      <c r="WKZ150" s="10"/>
      <c r="WLA150" s="10"/>
      <c r="WLB150" s="10"/>
      <c r="WLC150" s="10"/>
      <c r="WLD150" s="10"/>
      <c r="WLE150" s="10"/>
      <c r="WLF150" s="10"/>
      <c r="WLG150" s="10"/>
      <c r="WLH150" s="10"/>
      <c r="WLI150" s="10"/>
      <c r="WLJ150" s="10"/>
      <c r="WLK150" s="10"/>
      <c r="WLL150" s="10"/>
      <c r="WLM150" s="10"/>
      <c r="WLN150" s="10"/>
      <c r="WLO150" s="10"/>
      <c r="WLP150" s="10"/>
      <c r="WLQ150" s="10"/>
      <c r="WLR150" s="10"/>
      <c r="WLS150" s="10"/>
      <c r="WLT150" s="10"/>
      <c r="WLU150" s="10"/>
      <c r="WLV150" s="10"/>
      <c r="WLW150" s="10"/>
      <c r="WLX150" s="10"/>
      <c r="WLY150" s="10"/>
      <c r="WLZ150" s="10"/>
      <c r="WMA150" s="10"/>
      <c r="WMB150" s="10"/>
      <c r="WMC150" s="10"/>
      <c r="WMD150" s="10"/>
      <c r="WME150" s="10"/>
      <c r="WMF150" s="10"/>
      <c r="WMG150" s="10"/>
      <c r="WMH150" s="10"/>
      <c r="WMI150" s="10"/>
      <c r="WMJ150" s="10"/>
      <c r="WMK150" s="10"/>
      <c r="WML150" s="10"/>
      <c r="WMM150" s="10"/>
      <c r="WMN150" s="10"/>
      <c r="WMO150" s="10"/>
      <c r="WMP150" s="10"/>
      <c r="WMQ150" s="10"/>
      <c r="WMR150" s="10"/>
      <c r="WMS150" s="10"/>
      <c r="WMT150" s="10"/>
      <c r="WMU150" s="10"/>
      <c r="WMV150" s="10"/>
      <c r="WMW150" s="10"/>
      <c r="WMX150" s="10"/>
      <c r="WMY150" s="10"/>
      <c r="WMZ150" s="10"/>
      <c r="WNA150" s="10"/>
      <c r="WNB150" s="10"/>
      <c r="WNC150" s="10"/>
      <c r="WND150" s="10"/>
      <c r="WNE150" s="10"/>
      <c r="WNF150" s="10"/>
      <c r="WNG150" s="10"/>
      <c r="WNH150" s="10"/>
      <c r="WNI150" s="10"/>
      <c r="WNJ150" s="10"/>
      <c r="WNK150" s="10"/>
      <c r="WNL150" s="10"/>
      <c r="WNM150" s="10"/>
      <c r="WNN150" s="10"/>
      <c r="WNO150" s="10"/>
      <c r="WNP150" s="10"/>
      <c r="WNQ150" s="10"/>
      <c r="WNR150" s="10"/>
      <c r="WNS150" s="10"/>
      <c r="WNT150" s="10"/>
      <c r="WNU150" s="10"/>
      <c r="WNV150" s="10"/>
      <c r="WNW150" s="10"/>
      <c r="WNX150" s="10"/>
      <c r="WNY150" s="10"/>
      <c r="WNZ150" s="10"/>
      <c r="WOA150" s="10"/>
      <c r="WOB150" s="10"/>
      <c r="WOC150" s="10"/>
      <c r="WOD150" s="10"/>
      <c r="WOE150" s="10"/>
      <c r="WOF150" s="10"/>
      <c r="WOG150" s="10"/>
      <c r="WOH150" s="10"/>
      <c r="WOI150" s="10"/>
      <c r="WOJ150" s="10"/>
      <c r="WOK150" s="10"/>
      <c r="WOL150" s="10"/>
      <c r="WOM150" s="10"/>
      <c r="WON150" s="10"/>
      <c r="WOO150" s="10"/>
      <c r="WOP150" s="10"/>
      <c r="WOQ150" s="10"/>
      <c r="WOR150" s="10"/>
      <c r="WOS150" s="10"/>
      <c r="WOT150" s="10"/>
      <c r="WOU150" s="10"/>
      <c r="WOV150" s="10"/>
      <c r="WOW150" s="10"/>
      <c r="WOX150" s="10"/>
      <c r="WOY150" s="10"/>
      <c r="WOZ150" s="10"/>
      <c r="WPA150" s="10"/>
      <c r="WPB150" s="10"/>
      <c r="WPC150" s="10"/>
      <c r="WPD150" s="10"/>
      <c r="WPE150" s="10"/>
      <c r="WPF150" s="10"/>
      <c r="WPG150" s="10"/>
      <c r="WPH150" s="10"/>
      <c r="WPI150" s="10"/>
      <c r="WPJ150" s="10"/>
      <c r="WPK150" s="10"/>
      <c r="WPL150" s="10"/>
      <c r="WPM150" s="10"/>
      <c r="WPN150" s="10"/>
      <c r="WPO150" s="10"/>
      <c r="WPP150" s="10"/>
      <c r="WPQ150" s="10"/>
      <c r="WPR150" s="10"/>
      <c r="WPS150" s="10"/>
      <c r="WPT150" s="10"/>
      <c r="WPU150" s="10"/>
      <c r="WPV150" s="10"/>
      <c r="WPW150" s="10"/>
      <c r="WPX150" s="10"/>
      <c r="WPY150" s="10"/>
      <c r="WPZ150" s="10"/>
      <c r="WQA150" s="10"/>
      <c r="WQB150" s="10"/>
      <c r="WQC150" s="10"/>
      <c r="WQD150" s="10"/>
      <c r="WQE150" s="10"/>
      <c r="WQF150" s="10"/>
      <c r="WQG150" s="10"/>
      <c r="WQH150" s="10"/>
      <c r="WQI150" s="10"/>
      <c r="WQJ150" s="10"/>
      <c r="WQK150" s="10"/>
      <c r="WQL150" s="10"/>
      <c r="WQM150" s="10"/>
      <c r="WQN150" s="10"/>
      <c r="WQO150" s="10"/>
      <c r="WQP150" s="10"/>
      <c r="WQQ150" s="10"/>
      <c r="WQR150" s="10"/>
      <c r="WQS150" s="10"/>
      <c r="WQT150" s="10"/>
      <c r="WQU150" s="10"/>
      <c r="WQV150" s="10"/>
      <c r="WQW150" s="10"/>
      <c r="WQX150" s="10"/>
      <c r="WQY150" s="10"/>
      <c r="WQZ150" s="10"/>
      <c r="WRA150" s="10"/>
      <c r="WRB150" s="10"/>
      <c r="WRC150" s="10"/>
      <c r="WRD150" s="10"/>
      <c r="WRE150" s="10"/>
      <c r="WRF150" s="10"/>
      <c r="WRG150" s="10"/>
      <c r="WRH150" s="10"/>
      <c r="WRI150" s="10"/>
      <c r="WRJ150" s="10"/>
      <c r="WRK150" s="10"/>
      <c r="WRL150" s="10"/>
      <c r="WRM150" s="10"/>
      <c r="WRN150" s="10"/>
      <c r="WRO150" s="10"/>
      <c r="WRP150" s="10"/>
      <c r="WRQ150" s="10"/>
      <c r="WRR150" s="10"/>
      <c r="WRS150" s="10"/>
      <c r="WRT150" s="10"/>
      <c r="WRU150" s="10"/>
      <c r="WRV150" s="10"/>
      <c r="WRW150" s="10"/>
      <c r="WRX150" s="10"/>
      <c r="WRY150" s="10"/>
      <c r="WRZ150" s="10"/>
      <c r="WSA150" s="10"/>
      <c r="WSB150" s="10"/>
      <c r="WSC150" s="10"/>
      <c r="WSD150" s="10"/>
      <c r="WSE150" s="10"/>
      <c r="WSF150" s="10"/>
      <c r="WSG150" s="10"/>
      <c r="WSH150" s="10"/>
      <c r="WSI150" s="10"/>
      <c r="WSJ150" s="10"/>
      <c r="WSK150" s="10"/>
      <c r="WSL150" s="10"/>
      <c r="WSM150" s="10"/>
      <c r="WSN150" s="10"/>
      <c r="WSO150" s="10"/>
      <c r="WSP150" s="10"/>
      <c r="WSQ150" s="10"/>
      <c r="WSR150" s="10"/>
      <c r="WSS150" s="10"/>
      <c r="WST150" s="10"/>
      <c r="WSU150" s="10"/>
      <c r="WSV150" s="10"/>
      <c r="WSW150" s="10"/>
      <c r="WSX150" s="10"/>
      <c r="WSY150" s="10"/>
      <c r="WSZ150" s="10"/>
      <c r="WTA150" s="10"/>
      <c r="WTB150" s="10"/>
      <c r="WTC150" s="10"/>
      <c r="WTD150" s="10"/>
      <c r="WTE150" s="10"/>
      <c r="WTF150" s="10"/>
      <c r="WTG150" s="10"/>
      <c r="WTH150" s="10"/>
      <c r="WTI150" s="10"/>
      <c r="WTJ150" s="10"/>
      <c r="WTK150" s="10"/>
      <c r="WTL150" s="10"/>
      <c r="WTM150" s="10"/>
      <c r="WTN150" s="10"/>
      <c r="WTO150" s="10"/>
      <c r="WTP150" s="10"/>
      <c r="WTQ150" s="10"/>
      <c r="WTR150" s="10"/>
      <c r="WTS150" s="10"/>
      <c r="WTT150" s="10"/>
      <c r="WTU150" s="10"/>
      <c r="WTV150" s="10"/>
      <c r="WTW150" s="10"/>
      <c r="WTX150" s="10"/>
      <c r="WTY150" s="10"/>
      <c r="WTZ150" s="10"/>
      <c r="WUA150" s="10"/>
      <c r="WUB150" s="10"/>
      <c r="WUC150" s="10"/>
      <c r="WUD150" s="10"/>
      <c r="WUE150" s="10"/>
      <c r="WUF150" s="10"/>
      <c r="WUG150" s="10"/>
      <c r="WUH150" s="10"/>
      <c r="WUI150" s="10"/>
      <c r="WUJ150" s="10"/>
      <c r="WUK150" s="10"/>
      <c r="WUL150" s="10"/>
      <c r="WUM150" s="10"/>
      <c r="WUN150" s="10"/>
      <c r="WUO150" s="10"/>
      <c r="WUP150" s="10"/>
      <c r="WUQ150" s="10"/>
      <c r="WUR150" s="10"/>
      <c r="WUS150" s="10"/>
      <c r="WUT150" s="10"/>
      <c r="WUU150" s="10"/>
      <c r="WUV150" s="10"/>
      <c r="WUW150" s="10"/>
      <c r="WUX150" s="10"/>
      <c r="WUY150" s="10"/>
      <c r="WUZ150" s="10"/>
      <c r="WVA150" s="10"/>
      <c r="WVB150" s="10"/>
      <c r="WVC150" s="10"/>
      <c r="WVD150" s="10"/>
      <c r="WVE150" s="10"/>
      <c r="WVF150" s="10"/>
      <c r="WVG150" s="10"/>
      <c r="WVH150" s="10"/>
      <c r="WVI150" s="10"/>
      <c r="WVJ150" s="10"/>
      <c r="WVK150" s="10"/>
      <c r="WVL150" s="10"/>
      <c r="WVM150" s="10"/>
      <c r="WVN150" s="10"/>
      <c r="WVO150" s="10"/>
      <c r="WVP150" s="10"/>
      <c r="WVQ150" s="10"/>
      <c r="WVR150" s="10"/>
      <c r="WVS150" s="10"/>
      <c r="WVT150" s="10"/>
      <c r="WVU150" s="10"/>
      <c r="WVV150" s="10"/>
      <c r="WVW150" s="10"/>
      <c r="WVX150" s="10"/>
      <c r="WVY150" s="10"/>
      <c r="WVZ150" s="10"/>
      <c r="WWA150" s="10"/>
      <c r="WWB150" s="10"/>
      <c r="WWC150" s="10"/>
      <c r="WWD150" s="10"/>
      <c r="WWE150" s="10"/>
      <c r="WWF150" s="10"/>
      <c r="WWG150" s="10"/>
      <c r="WWH150" s="10"/>
      <c r="WWI150" s="10"/>
      <c r="WWJ150" s="10"/>
      <c r="WWK150" s="10"/>
      <c r="WWL150" s="10"/>
      <c r="WWM150" s="10"/>
      <c r="WWN150" s="10"/>
      <c r="WWO150" s="10"/>
      <c r="WWP150" s="10"/>
      <c r="WWQ150" s="10"/>
      <c r="WWR150" s="10"/>
      <c r="WWS150" s="10"/>
      <c r="WWT150" s="10"/>
      <c r="WWU150" s="10"/>
      <c r="WWV150" s="10"/>
      <c r="WWW150" s="10"/>
      <c r="WWX150" s="10"/>
      <c r="WWY150" s="10"/>
      <c r="WWZ150" s="10"/>
      <c r="WXA150" s="10"/>
      <c r="WXB150" s="10"/>
      <c r="WXC150" s="10"/>
      <c r="WXD150" s="10"/>
      <c r="WXE150" s="10"/>
      <c r="WXF150" s="10"/>
      <c r="WXG150" s="10"/>
      <c r="WXH150" s="10"/>
      <c r="WXI150" s="10"/>
      <c r="WXJ150" s="10"/>
      <c r="WXK150" s="10"/>
      <c r="WXL150" s="10"/>
      <c r="WXM150" s="10"/>
      <c r="WXN150" s="10"/>
      <c r="WXO150" s="10"/>
      <c r="WXP150" s="10"/>
      <c r="WXQ150" s="10"/>
      <c r="WXR150" s="10"/>
      <c r="WXS150" s="10"/>
      <c r="WXT150" s="10"/>
      <c r="WXU150" s="10"/>
      <c r="WXV150" s="10"/>
      <c r="WXW150" s="10"/>
      <c r="WXX150" s="10"/>
      <c r="WXY150" s="10"/>
      <c r="WXZ150" s="10"/>
      <c r="WYA150" s="10"/>
      <c r="WYB150" s="10"/>
      <c r="WYC150" s="10"/>
      <c r="WYD150" s="10"/>
      <c r="WYE150" s="10"/>
      <c r="WYF150" s="10"/>
      <c r="WYG150" s="10"/>
      <c r="WYH150" s="10"/>
      <c r="WYI150" s="10"/>
      <c r="WYJ150" s="10"/>
      <c r="WYK150" s="10"/>
      <c r="WYL150" s="10"/>
      <c r="WYM150" s="10"/>
      <c r="WYN150" s="10"/>
      <c r="WYO150" s="10"/>
      <c r="WYP150" s="10"/>
      <c r="WYQ150" s="10"/>
      <c r="WYR150" s="10"/>
      <c r="WYS150" s="10"/>
      <c r="WYT150" s="10"/>
      <c r="WYU150" s="10"/>
      <c r="WYV150" s="10"/>
      <c r="WYW150" s="10"/>
      <c r="WYX150" s="10"/>
      <c r="WYY150" s="10"/>
      <c r="WYZ150" s="10"/>
      <c r="WZA150" s="10"/>
      <c r="WZB150" s="10"/>
      <c r="WZC150" s="10"/>
      <c r="WZD150" s="10"/>
      <c r="WZE150" s="10"/>
      <c r="WZF150" s="10"/>
      <c r="WZG150" s="10"/>
      <c r="WZH150" s="10"/>
      <c r="WZI150" s="10"/>
      <c r="WZJ150" s="10"/>
      <c r="WZK150" s="10"/>
      <c r="WZL150" s="10"/>
      <c r="WZM150" s="10"/>
      <c r="WZN150" s="10"/>
      <c r="WZO150" s="10"/>
      <c r="WZP150" s="10"/>
      <c r="WZQ150" s="10"/>
      <c r="WZR150" s="10"/>
      <c r="WZS150" s="10"/>
      <c r="WZT150" s="10"/>
      <c r="WZU150" s="10"/>
      <c r="WZV150" s="10"/>
      <c r="WZW150" s="10"/>
      <c r="WZX150" s="10"/>
      <c r="WZY150" s="10"/>
      <c r="WZZ150" s="10"/>
      <c r="XAA150" s="10"/>
      <c r="XAB150" s="10"/>
      <c r="XAC150" s="10"/>
      <c r="XAD150" s="10"/>
      <c r="XAE150" s="10"/>
      <c r="XAF150" s="10"/>
      <c r="XAG150" s="10"/>
      <c r="XAH150" s="10"/>
      <c r="XAI150" s="10"/>
      <c r="XAJ150" s="10"/>
      <c r="XAK150" s="10"/>
      <c r="XAL150" s="10"/>
      <c r="XAM150" s="10"/>
      <c r="XAN150" s="10"/>
      <c r="XAO150" s="10"/>
      <c r="XAP150" s="10"/>
      <c r="XAQ150" s="10"/>
      <c r="XAR150" s="10"/>
      <c r="XAS150" s="10"/>
      <c r="XAT150" s="10"/>
      <c r="XAU150" s="10"/>
      <c r="XAV150" s="10"/>
      <c r="XAW150" s="10"/>
      <c r="XAX150" s="10"/>
      <c r="XAY150" s="10"/>
      <c r="XAZ150" s="10"/>
      <c r="XBA150" s="10"/>
      <c r="XBB150" s="10"/>
      <c r="XBC150" s="10"/>
      <c r="XBD150" s="10"/>
      <c r="XBE150" s="10"/>
      <c r="XBF150" s="10"/>
      <c r="XBG150" s="10"/>
      <c r="XBH150" s="10"/>
      <c r="XBI150" s="10"/>
      <c r="XBJ150" s="10"/>
      <c r="XBK150" s="10"/>
      <c r="XBL150" s="10"/>
      <c r="XBM150" s="10"/>
      <c r="XBN150" s="10"/>
      <c r="XBO150" s="10"/>
      <c r="XBP150" s="10"/>
      <c r="XBQ150" s="10"/>
      <c r="XBR150" s="10"/>
      <c r="XBS150" s="10"/>
      <c r="XBT150" s="10"/>
      <c r="XBU150" s="10"/>
      <c r="XBV150" s="10"/>
      <c r="XBW150" s="10"/>
      <c r="XBX150" s="10"/>
      <c r="XBY150" s="10"/>
      <c r="XBZ150" s="10"/>
      <c r="XCA150" s="10"/>
      <c r="XCB150" s="10"/>
      <c r="XCC150" s="10"/>
      <c r="XCD150" s="10"/>
      <c r="XCE150" s="10"/>
      <c r="XCF150" s="10"/>
      <c r="XCG150" s="10"/>
      <c r="XCH150" s="10"/>
      <c r="XCI150" s="10"/>
      <c r="XCJ150" s="10"/>
      <c r="XCK150" s="10"/>
      <c r="XCL150" s="10"/>
      <c r="XCM150" s="10"/>
      <c r="XCN150" s="10"/>
      <c r="XCO150" s="10"/>
      <c r="XCP150" s="10"/>
      <c r="XCQ150" s="10"/>
      <c r="XCR150" s="10"/>
      <c r="XCS150" s="10"/>
      <c r="XCT150" s="10"/>
      <c r="XCU150" s="10"/>
      <c r="XCV150" s="10"/>
      <c r="XCW150" s="10"/>
      <c r="XCX150" s="10"/>
      <c r="XCY150" s="10"/>
      <c r="XCZ150" s="10"/>
      <c r="XDA150" s="10"/>
      <c r="XDB150" s="10"/>
      <c r="XDC150" s="10"/>
      <c r="XDD150" s="10"/>
      <c r="XDE150" s="10"/>
      <c r="XDF150" s="10"/>
      <c r="XDG150" s="10"/>
      <c r="XDH150" s="10"/>
      <c r="XDI150" s="10"/>
      <c r="XDJ150" s="10"/>
      <c r="XDK150" s="10"/>
      <c r="XDL150" s="10"/>
      <c r="XDM150" s="10"/>
      <c r="XDN150" s="10"/>
      <c r="XDO150" s="10"/>
      <c r="XDP150" s="10"/>
      <c r="XDQ150" s="10"/>
      <c r="XDR150" s="10"/>
      <c r="XDS150" s="10"/>
      <c r="XDT150" s="10"/>
      <c r="XDU150" s="10"/>
      <c r="XDV150" s="10"/>
      <c r="XDW150" s="10"/>
      <c r="XDX150" s="10"/>
      <c r="XDY150" s="10"/>
      <c r="XDZ150" s="10"/>
      <c r="XEA150" s="10"/>
      <c r="XEB150" s="10"/>
      <c r="XEC150" s="10"/>
      <c r="XED150" s="10"/>
      <c r="XEE150" s="10"/>
      <c r="XEF150" s="10"/>
      <c r="XEG150" s="10"/>
      <c r="XEH150" s="10"/>
      <c r="XEI150" s="10"/>
      <c r="XEJ150" s="10"/>
      <c r="XEK150" s="10"/>
      <c r="XEL150" s="10"/>
      <c r="XEM150" s="10"/>
      <c r="XEN150" s="10"/>
      <c r="XEO150" s="10"/>
      <c r="XEP150" s="10"/>
      <c r="XEQ150" s="10"/>
      <c r="XER150" s="10"/>
      <c r="XES150" s="10"/>
      <c r="XET150" s="10"/>
      <c r="XEU150" s="10"/>
      <c r="XEV150" s="10"/>
      <c r="XEW150" s="10"/>
      <c r="XEX150" s="10"/>
      <c r="XEY150" s="10"/>
      <c r="XEZ150" s="10"/>
      <c r="XFA150" s="10"/>
      <c r="XFB150" s="10"/>
      <c r="XFC150" s="10"/>
    </row>
    <row r="151" spans="1:16383" ht="16.5" customHeight="1" x14ac:dyDescent="0.3">
      <c r="A151" s="29" t="s">
        <v>117</v>
      </c>
      <c r="B151" s="41">
        <f t="shared" ref="B151:D151" si="40">+B152+B153</f>
        <v>0</v>
      </c>
      <c r="C151" s="41">
        <f t="shared" si="40"/>
        <v>0</v>
      </c>
      <c r="D151" s="41">
        <f t="shared" si="40"/>
        <v>0</v>
      </c>
      <c r="E151" s="52"/>
      <c r="F151" s="10"/>
      <c r="G151" s="10">
        <v>0</v>
      </c>
      <c r="H151" s="58">
        <f t="shared" si="36"/>
        <v>0</v>
      </c>
      <c r="I151" s="58">
        <f t="shared" si="37"/>
        <v>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  <c r="HU151" s="10"/>
      <c r="HV151" s="10"/>
      <c r="HW151" s="10"/>
      <c r="HX151" s="10"/>
      <c r="HY151" s="10"/>
      <c r="HZ151" s="10"/>
      <c r="IA151" s="10"/>
      <c r="IB151" s="10"/>
      <c r="IC151" s="10"/>
      <c r="ID151" s="10"/>
      <c r="IE151" s="10"/>
      <c r="IF151" s="10"/>
      <c r="IG151" s="10"/>
      <c r="IH151" s="10"/>
      <c r="II151" s="10"/>
      <c r="IJ151" s="10"/>
      <c r="IK151" s="10"/>
      <c r="IL151" s="10"/>
      <c r="IM151" s="10"/>
      <c r="IN151" s="10"/>
      <c r="IO151" s="10"/>
      <c r="IP151" s="10"/>
      <c r="IQ151" s="10"/>
      <c r="IR151" s="10"/>
      <c r="IS151" s="10"/>
      <c r="IT151" s="10"/>
      <c r="IU151" s="10"/>
      <c r="IV151" s="10"/>
      <c r="IW151" s="10"/>
      <c r="IX151" s="10"/>
      <c r="IY151" s="10"/>
      <c r="IZ151" s="10"/>
      <c r="JA151" s="10"/>
      <c r="JB151" s="10"/>
      <c r="JC151" s="10"/>
      <c r="JD151" s="10"/>
      <c r="JE151" s="10"/>
      <c r="JF151" s="10"/>
      <c r="JG151" s="10"/>
      <c r="JH151" s="10"/>
      <c r="JI151" s="10"/>
      <c r="JJ151" s="10"/>
      <c r="JK151" s="10"/>
      <c r="JL151" s="10"/>
      <c r="JM151" s="10"/>
      <c r="JN151" s="10"/>
      <c r="JO151" s="10"/>
      <c r="JP151" s="10"/>
      <c r="JQ151" s="10"/>
      <c r="JR151" s="10"/>
      <c r="JS151" s="10"/>
      <c r="JT151" s="10"/>
      <c r="JU151" s="10"/>
      <c r="JV151" s="10"/>
      <c r="JW151" s="10"/>
      <c r="JX151" s="10"/>
      <c r="JY151" s="10"/>
      <c r="JZ151" s="10"/>
      <c r="KA151" s="10"/>
      <c r="KB151" s="10"/>
      <c r="KC151" s="10"/>
      <c r="KD151" s="10"/>
      <c r="KE151" s="10"/>
      <c r="KF151" s="10"/>
      <c r="KG151" s="10"/>
      <c r="KH151" s="10"/>
      <c r="KI151" s="10"/>
      <c r="KJ151" s="10"/>
      <c r="KK151" s="10"/>
      <c r="KL151" s="10"/>
      <c r="KM151" s="10"/>
      <c r="KN151" s="10"/>
      <c r="KO151" s="10"/>
      <c r="KP151" s="10"/>
      <c r="KQ151" s="10"/>
      <c r="KR151" s="10"/>
      <c r="KS151" s="10"/>
      <c r="KT151" s="10"/>
      <c r="KU151" s="10"/>
      <c r="KV151" s="10"/>
      <c r="KW151" s="10"/>
      <c r="KX151" s="10"/>
      <c r="KY151" s="10"/>
      <c r="KZ151" s="10"/>
      <c r="LA151" s="10"/>
      <c r="LB151" s="10"/>
      <c r="LC151" s="10"/>
      <c r="LD151" s="10"/>
      <c r="LE151" s="10"/>
      <c r="LF151" s="10"/>
      <c r="LG151" s="10"/>
      <c r="LH151" s="10"/>
      <c r="LI151" s="10"/>
      <c r="LJ151" s="10"/>
      <c r="LK151" s="10"/>
      <c r="LL151" s="10"/>
      <c r="LM151" s="10"/>
      <c r="LN151" s="10"/>
      <c r="LO151" s="10"/>
      <c r="LP151" s="10"/>
      <c r="LQ151" s="10"/>
      <c r="LR151" s="10"/>
      <c r="LS151" s="10"/>
      <c r="LT151" s="10"/>
      <c r="LU151" s="10"/>
      <c r="LV151" s="10"/>
      <c r="LW151" s="10"/>
      <c r="LX151" s="10"/>
      <c r="LY151" s="10"/>
      <c r="LZ151" s="10"/>
      <c r="MA151" s="10"/>
      <c r="MB151" s="10"/>
      <c r="MC151" s="10"/>
      <c r="MD151" s="10"/>
      <c r="ME151" s="10"/>
      <c r="MF151" s="10"/>
      <c r="MG151" s="10"/>
      <c r="MH151" s="10"/>
      <c r="MI151" s="10"/>
      <c r="MJ151" s="10"/>
      <c r="MK151" s="10"/>
      <c r="ML151" s="10"/>
      <c r="MM151" s="10"/>
      <c r="MN151" s="10"/>
      <c r="MO151" s="10"/>
      <c r="MP151" s="10"/>
      <c r="MQ151" s="10"/>
      <c r="MR151" s="10"/>
      <c r="MS151" s="10"/>
      <c r="MT151" s="10"/>
      <c r="MU151" s="10"/>
      <c r="MV151" s="10"/>
      <c r="MW151" s="10"/>
      <c r="MX151" s="10"/>
      <c r="MY151" s="10"/>
      <c r="MZ151" s="10"/>
      <c r="NA151" s="10"/>
      <c r="NB151" s="10"/>
      <c r="NC151" s="10"/>
      <c r="ND151" s="10"/>
      <c r="NE151" s="10"/>
      <c r="NF151" s="10"/>
      <c r="NG151" s="10"/>
      <c r="NH151" s="10"/>
      <c r="NI151" s="10"/>
      <c r="NJ151" s="10"/>
      <c r="NK151" s="10"/>
      <c r="NL151" s="10"/>
      <c r="NM151" s="10"/>
      <c r="NN151" s="10"/>
      <c r="NO151" s="10"/>
      <c r="NP151" s="10"/>
      <c r="NQ151" s="10"/>
      <c r="NR151" s="10"/>
      <c r="NS151" s="10"/>
      <c r="NT151" s="10"/>
      <c r="NU151" s="10"/>
      <c r="NV151" s="10"/>
      <c r="NW151" s="10"/>
      <c r="NX151" s="10"/>
      <c r="NY151" s="10"/>
      <c r="NZ151" s="10"/>
      <c r="OA151" s="10"/>
      <c r="OB151" s="10"/>
      <c r="OC151" s="10"/>
      <c r="OD151" s="10"/>
      <c r="OE151" s="10"/>
      <c r="OF151" s="10"/>
      <c r="OG151" s="10"/>
      <c r="OH151" s="10"/>
      <c r="OI151" s="10"/>
      <c r="OJ151" s="10"/>
      <c r="OK151" s="10"/>
      <c r="OL151" s="10"/>
      <c r="OM151" s="10"/>
      <c r="ON151" s="10"/>
      <c r="OO151" s="10"/>
      <c r="OP151" s="10"/>
      <c r="OQ151" s="10"/>
      <c r="OR151" s="10"/>
      <c r="OS151" s="10"/>
      <c r="OT151" s="10"/>
      <c r="OU151" s="10"/>
      <c r="OV151" s="10"/>
      <c r="OW151" s="10"/>
      <c r="OX151" s="10"/>
      <c r="OY151" s="10"/>
      <c r="OZ151" s="10"/>
      <c r="PA151" s="10"/>
      <c r="PB151" s="10"/>
      <c r="PC151" s="10"/>
      <c r="PD151" s="10"/>
      <c r="PE151" s="10"/>
      <c r="PF151" s="10"/>
      <c r="PG151" s="10"/>
      <c r="PH151" s="10"/>
      <c r="PI151" s="10"/>
      <c r="PJ151" s="10"/>
      <c r="PK151" s="10"/>
      <c r="PL151" s="10"/>
      <c r="PM151" s="10"/>
      <c r="PN151" s="10"/>
      <c r="PO151" s="10"/>
      <c r="PP151" s="10"/>
      <c r="PQ151" s="10"/>
      <c r="PR151" s="10"/>
      <c r="PS151" s="10"/>
      <c r="PT151" s="10"/>
      <c r="PU151" s="10"/>
      <c r="PV151" s="10"/>
      <c r="PW151" s="10"/>
      <c r="PX151" s="10"/>
      <c r="PY151" s="10"/>
      <c r="PZ151" s="10"/>
      <c r="QA151" s="10"/>
      <c r="QB151" s="10"/>
      <c r="QC151" s="10"/>
      <c r="QD151" s="10"/>
      <c r="QE151" s="10"/>
      <c r="QF151" s="10"/>
      <c r="QG151" s="10"/>
      <c r="QH151" s="10"/>
      <c r="QI151" s="10"/>
      <c r="QJ151" s="10"/>
      <c r="QK151" s="10"/>
      <c r="QL151" s="10"/>
      <c r="QM151" s="10"/>
      <c r="QN151" s="10"/>
      <c r="QO151" s="10"/>
      <c r="QP151" s="10"/>
      <c r="QQ151" s="10"/>
      <c r="QR151" s="10"/>
      <c r="QS151" s="10"/>
      <c r="QT151" s="10"/>
      <c r="QU151" s="10"/>
      <c r="QV151" s="10"/>
      <c r="QW151" s="10"/>
      <c r="QX151" s="10"/>
      <c r="QY151" s="10"/>
      <c r="QZ151" s="10"/>
      <c r="RA151" s="10"/>
      <c r="RB151" s="10"/>
      <c r="RC151" s="10"/>
      <c r="RD151" s="10"/>
      <c r="RE151" s="10"/>
      <c r="RF151" s="10"/>
      <c r="RG151" s="10"/>
      <c r="RH151" s="10"/>
      <c r="RI151" s="10"/>
      <c r="RJ151" s="10"/>
      <c r="RK151" s="10"/>
      <c r="RL151" s="10"/>
      <c r="RM151" s="10"/>
      <c r="RN151" s="10"/>
      <c r="RO151" s="10"/>
      <c r="RP151" s="10"/>
      <c r="RQ151" s="10"/>
      <c r="RR151" s="10"/>
      <c r="RS151" s="10"/>
      <c r="RT151" s="10"/>
      <c r="RU151" s="10"/>
      <c r="RV151" s="10"/>
      <c r="RW151" s="10"/>
      <c r="RX151" s="10"/>
      <c r="RY151" s="10"/>
      <c r="RZ151" s="10"/>
      <c r="SA151" s="10"/>
      <c r="SB151" s="10"/>
      <c r="SC151" s="10"/>
      <c r="SD151" s="10"/>
      <c r="SE151" s="10"/>
      <c r="SF151" s="10"/>
      <c r="SG151" s="10"/>
      <c r="SH151" s="10"/>
      <c r="SI151" s="10"/>
      <c r="SJ151" s="10"/>
      <c r="SK151" s="10"/>
      <c r="SL151" s="10"/>
      <c r="SM151" s="10"/>
      <c r="SN151" s="10"/>
      <c r="SO151" s="10"/>
      <c r="SP151" s="10"/>
      <c r="SQ151" s="10"/>
      <c r="SR151" s="10"/>
      <c r="SS151" s="10"/>
      <c r="ST151" s="10"/>
      <c r="SU151" s="10"/>
      <c r="SV151" s="10"/>
      <c r="SW151" s="10"/>
      <c r="SX151" s="10"/>
      <c r="SY151" s="10"/>
      <c r="SZ151" s="10"/>
      <c r="TA151" s="10"/>
      <c r="TB151" s="10"/>
      <c r="TC151" s="10"/>
      <c r="TD151" s="10"/>
      <c r="TE151" s="10"/>
      <c r="TF151" s="10"/>
      <c r="TG151" s="10"/>
      <c r="TH151" s="10"/>
      <c r="TI151" s="10"/>
      <c r="TJ151" s="10"/>
      <c r="TK151" s="10"/>
      <c r="TL151" s="10"/>
      <c r="TM151" s="10"/>
      <c r="TN151" s="10"/>
      <c r="TO151" s="10"/>
      <c r="TP151" s="10"/>
      <c r="TQ151" s="10"/>
      <c r="TR151" s="10"/>
      <c r="TS151" s="10"/>
      <c r="TT151" s="10"/>
      <c r="TU151" s="10"/>
      <c r="TV151" s="10"/>
      <c r="TW151" s="10"/>
      <c r="TX151" s="10"/>
      <c r="TY151" s="10"/>
      <c r="TZ151" s="10"/>
      <c r="UA151" s="10"/>
      <c r="UB151" s="10"/>
      <c r="UC151" s="10"/>
      <c r="UD151" s="10"/>
      <c r="UE151" s="10"/>
      <c r="UF151" s="10"/>
      <c r="UG151" s="10"/>
      <c r="UH151" s="10"/>
      <c r="UI151" s="10"/>
      <c r="UJ151" s="10"/>
      <c r="UK151" s="10"/>
      <c r="UL151" s="10"/>
      <c r="UM151" s="10"/>
      <c r="UN151" s="10"/>
      <c r="UO151" s="10"/>
      <c r="UP151" s="10"/>
      <c r="UQ151" s="10"/>
      <c r="UR151" s="10"/>
      <c r="US151" s="10"/>
      <c r="UT151" s="10"/>
      <c r="UU151" s="10"/>
      <c r="UV151" s="10"/>
      <c r="UW151" s="10"/>
      <c r="UX151" s="10"/>
      <c r="UY151" s="10"/>
      <c r="UZ151" s="10"/>
      <c r="VA151" s="10"/>
      <c r="VB151" s="10"/>
      <c r="VC151" s="10"/>
      <c r="VD151" s="10"/>
      <c r="VE151" s="10"/>
      <c r="VF151" s="10"/>
      <c r="VG151" s="10"/>
      <c r="VH151" s="10"/>
      <c r="VI151" s="10"/>
      <c r="VJ151" s="10"/>
      <c r="VK151" s="10"/>
      <c r="VL151" s="10"/>
      <c r="VM151" s="10"/>
      <c r="VN151" s="10"/>
      <c r="VO151" s="10"/>
      <c r="VP151" s="10"/>
      <c r="VQ151" s="10"/>
      <c r="VR151" s="10"/>
      <c r="VS151" s="10"/>
      <c r="VT151" s="10"/>
      <c r="VU151" s="10"/>
      <c r="VV151" s="10"/>
      <c r="VW151" s="10"/>
      <c r="VX151" s="10"/>
      <c r="VY151" s="10"/>
      <c r="VZ151" s="10"/>
      <c r="WA151" s="10"/>
      <c r="WB151" s="10"/>
      <c r="WC151" s="10"/>
      <c r="WD151" s="10"/>
      <c r="WE151" s="10"/>
      <c r="WF151" s="10"/>
      <c r="WG151" s="10"/>
      <c r="WH151" s="10"/>
      <c r="WI151" s="10"/>
      <c r="WJ151" s="10"/>
      <c r="WK151" s="10"/>
      <c r="WL151" s="10"/>
      <c r="WM151" s="10"/>
      <c r="WN151" s="10"/>
      <c r="WO151" s="10"/>
      <c r="WP151" s="10"/>
      <c r="WQ151" s="10"/>
      <c r="WR151" s="10"/>
      <c r="WS151" s="10"/>
      <c r="WT151" s="10"/>
      <c r="WU151" s="10"/>
      <c r="WV151" s="10"/>
      <c r="WW151" s="10"/>
      <c r="WX151" s="10"/>
      <c r="WY151" s="10"/>
      <c r="WZ151" s="10"/>
      <c r="XA151" s="10"/>
      <c r="XB151" s="10"/>
      <c r="XC151" s="10"/>
      <c r="XD151" s="10"/>
      <c r="XE151" s="10"/>
      <c r="XF151" s="10"/>
      <c r="XG151" s="10"/>
      <c r="XH151" s="10"/>
      <c r="XI151" s="10"/>
      <c r="XJ151" s="10"/>
      <c r="XK151" s="10"/>
      <c r="XL151" s="10"/>
      <c r="XM151" s="10"/>
      <c r="XN151" s="10"/>
      <c r="XO151" s="10"/>
      <c r="XP151" s="10"/>
      <c r="XQ151" s="10"/>
      <c r="XR151" s="10"/>
      <c r="XS151" s="10"/>
      <c r="XT151" s="10"/>
      <c r="XU151" s="10"/>
      <c r="XV151" s="10"/>
      <c r="XW151" s="10"/>
      <c r="XX151" s="10"/>
      <c r="XY151" s="10"/>
      <c r="XZ151" s="10"/>
      <c r="YA151" s="10"/>
      <c r="YB151" s="10"/>
      <c r="YC151" s="10"/>
      <c r="YD151" s="10"/>
      <c r="YE151" s="10"/>
      <c r="YF151" s="10"/>
      <c r="YG151" s="10"/>
      <c r="YH151" s="10"/>
      <c r="YI151" s="10"/>
      <c r="YJ151" s="10"/>
      <c r="YK151" s="10"/>
      <c r="YL151" s="10"/>
      <c r="YM151" s="10"/>
      <c r="YN151" s="10"/>
      <c r="YO151" s="10"/>
      <c r="YP151" s="10"/>
      <c r="YQ151" s="10"/>
      <c r="YR151" s="10"/>
      <c r="YS151" s="10"/>
      <c r="YT151" s="10"/>
      <c r="YU151" s="10"/>
      <c r="YV151" s="10"/>
      <c r="YW151" s="10"/>
      <c r="YX151" s="10"/>
      <c r="YY151" s="10"/>
      <c r="YZ151" s="10"/>
      <c r="ZA151" s="10"/>
      <c r="ZB151" s="10"/>
      <c r="ZC151" s="10"/>
      <c r="ZD151" s="10"/>
      <c r="ZE151" s="10"/>
      <c r="ZF151" s="10"/>
      <c r="ZG151" s="10"/>
      <c r="ZH151" s="10"/>
      <c r="ZI151" s="10"/>
      <c r="ZJ151" s="10"/>
      <c r="ZK151" s="10"/>
      <c r="ZL151" s="10"/>
      <c r="ZM151" s="10"/>
      <c r="ZN151" s="10"/>
      <c r="ZO151" s="10"/>
      <c r="ZP151" s="10"/>
      <c r="ZQ151" s="10"/>
      <c r="ZR151" s="10"/>
      <c r="ZS151" s="10"/>
      <c r="ZT151" s="10"/>
      <c r="ZU151" s="10"/>
      <c r="ZV151" s="10"/>
      <c r="ZW151" s="10"/>
      <c r="ZX151" s="10"/>
      <c r="ZY151" s="10"/>
      <c r="ZZ151" s="10"/>
      <c r="AAA151" s="10"/>
      <c r="AAB151" s="10"/>
      <c r="AAC151" s="10"/>
      <c r="AAD151" s="10"/>
      <c r="AAE151" s="10"/>
      <c r="AAF151" s="10"/>
      <c r="AAG151" s="10"/>
      <c r="AAH151" s="10"/>
      <c r="AAI151" s="10"/>
      <c r="AAJ151" s="10"/>
      <c r="AAK151" s="10"/>
      <c r="AAL151" s="10"/>
      <c r="AAM151" s="10"/>
      <c r="AAN151" s="10"/>
      <c r="AAO151" s="10"/>
      <c r="AAP151" s="10"/>
      <c r="AAQ151" s="10"/>
      <c r="AAR151" s="10"/>
      <c r="AAS151" s="10"/>
      <c r="AAT151" s="10"/>
      <c r="AAU151" s="10"/>
      <c r="AAV151" s="10"/>
      <c r="AAW151" s="10"/>
      <c r="AAX151" s="10"/>
      <c r="AAY151" s="10"/>
      <c r="AAZ151" s="10"/>
      <c r="ABA151" s="10"/>
      <c r="ABB151" s="10"/>
      <c r="ABC151" s="10"/>
      <c r="ABD151" s="10"/>
      <c r="ABE151" s="10"/>
      <c r="ABF151" s="10"/>
      <c r="ABG151" s="10"/>
      <c r="ABH151" s="10"/>
      <c r="ABI151" s="10"/>
      <c r="ABJ151" s="10"/>
      <c r="ABK151" s="10"/>
      <c r="ABL151" s="10"/>
      <c r="ABM151" s="10"/>
      <c r="ABN151" s="10"/>
      <c r="ABO151" s="10"/>
      <c r="ABP151" s="10"/>
      <c r="ABQ151" s="10"/>
      <c r="ABR151" s="10"/>
      <c r="ABS151" s="10"/>
      <c r="ABT151" s="10"/>
      <c r="ABU151" s="10"/>
      <c r="ABV151" s="10"/>
      <c r="ABW151" s="10"/>
      <c r="ABX151" s="10"/>
      <c r="ABY151" s="10"/>
      <c r="ABZ151" s="10"/>
      <c r="ACA151" s="10"/>
      <c r="ACB151" s="10"/>
      <c r="ACC151" s="10"/>
      <c r="ACD151" s="10"/>
      <c r="ACE151" s="10"/>
      <c r="ACF151" s="10"/>
      <c r="ACG151" s="10"/>
      <c r="ACH151" s="10"/>
      <c r="ACI151" s="10"/>
      <c r="ACJ151" s="10"/>
      <c r="ACK151" s="10"/>
      <c r="ACL151" s="10"/>
      <c r="ACM151" s="10"/>
      <c r="ACN151" s="10"/>
      <c r="ACO151" s="10"/>
      <c r="ACP151" s="10"/>
      <c r="ACQ151" s="10"/>
      <c r="ACR151" s="10"/>
      <c r="ACS151" s="10"/>
      <c r="ACT151" s="10"/>
      <c r="ACU151" s="10"/>
      <c r="ACV151" s="10"/>
      <c r="ACW151" s="10"/>
      <c r="ACX151" s="10"/>
      <c r="ACY151" s="10"/>
      <c r="ACZ151" s="10"/>
      <c r="ADA151" s="10"/>
      <c r="ADB151" s="10"/>
      <c r="ADC151" s="10"/>
      <c r="ADD151" s="10"/>
      <c r="ADE151" s="10"/>
      <c r="ADF151" s="10"/>
      <c r="ADG151" s="10"/>
      <c r="ADH151" s="10"/>
      <c r="ADI151" s="10"/>
      <c r="ADJ151" s="10"/>
      <c r="ADK151" s="10"/>
      <c r="ADL151" s="10"/>
      <c r="ADM151" s="10"/>
      <c r="ADN151" s="10"/>
      <c r="ADO151" s="10"/>
      <c r="ADP151" s="10"/>
      <c r="ADQ151" s="10"/>
      <c r="ADR151" s="10"/>
      <c r="ADS151" s="10"/>
      <c r="ADT151" s="10"/>
      <c r="ADU151" s="10"/>
      <c r="ADV151" s="10"/>
      <c r="ADW151" s="10"/>
      <c r="ADX151" s="10"/>
      <c r="ADY151" s="10"/>
      <c r="ADZ151" s="10"/>
      <c r="AEA151" s="10"/>
      <c r="AEB151" s="10"/>
      <c r="AEC151" s="10"/>
      <c r="AED151" s="10"/>
      <c r="AEE151" s="10"/>
      <c r="AEF151" s="10"/>
      <c r="AEG151" s="10"/>
      <c r="AEH151" s="10"/>
      <c r="AEI151" s="10"/>
      <c r="AEJ151" s="10"/>
      <c r="AEK151" s="10"/>
      <c r="AEL151" s="10"/>
      <c r="AEM151" s="10"/>
      <c r="AEN151" s="10"/>
      <c r="AEO151" s="10"/>
      <c r="AEP151" s="10"/>
      <c r="AEQ151" s="10"/>
      <c r="AER151" s="10"/>
      <c r="AES151" s="10"/>
      <c r="AET151" s="10"/>
      <c r="AEU151" s="10"/>
      <c r="AEV151" s="10"/>
      <c r="AEW151" s="10"/>
      <c r="AEX151" s="10"/>
      <c r="AEY151" s="10"/>
      <c r="AEZ151" s="10"/>
      <c r="AFA151" s="10"/>
      <c r="AFB151" s="10"/>
      <c r="AFC151" s="10"/>
      <c r="AFD151" s="10"/>
      <c r="AFE151" s="10"/>
      <c r="AFF151" s="10"/>
      <c r="AFG151" s="10"/>
      <c r="AFH151" s="10"/>
      <c r="AFI151" s="10"/>
      <c r="AFJ151" s="10"/>
      <c r="AFK151" s="10"/>
      <c r="AFL151" s="10"/>
      <c r="AFM151" s="10"/>
      <c r="AFN151" s="10"/>
      <c r="AFO151" s="10"/>
      <c r="AFP151" s="10"/>
      <c r="AFQ151" s="10"/>
      <c r="AFR151" s="10"/>
      <c r="AFS151" s="10"/>
      <c r="AFT151" s="10"/>
      <c r="AFU151" s="10"/>
      <c r="AFV151" s="10"/>
      <c r="AFW151" s="10"/>
      <c r="AFX151" s="10"/>
      <c r="AFY151" s="10"/>
      <c r="AFZ151" s="10"/>
      <c r="AGA151" s="10"/>
      <c r="AGB151" s="10"/>
      <c r="AGC151" s="10"/>
      <c r="AGD151" s="10"/>
      <c r="AGE151" s="10"/>
      <c r="AGF151" s="10"/>
      <c r="AGG151" s="10"/>
      <c r="AGH151" s="10"/>
      <c r="AGI151" s="10"/>
      <c r="AGJ151" s="10"/>
      <c r="AGK151" s="10"/>
      <c r="AGL151" s="10"/>
      <c r="AGM151" s="10"/>
      <c r="AGN151" s="10"/>
      <c r="AGO151" s="10"/>
      <c r="AGP151" s="10"/>
      <c r="AGQ151" s="10"/>
      <c r="AGR151" s="10"/>
      <c r="AGS151" s="10"/>
      <c r="AGT151" s="10"/>
      <c r="AGU151" s="10"/>
      <c r="AGV151" s="10"/>
      <c r="AGW151" s="10"/>
      <c r="AGX151" s="10"/>
      <c r="AGY151" s="10"/>
      <c r="AGZ151" s="10"/>
      <c r="AHA151" s="10"/>
      <c r="AHB151" s="10"/>
      <c r="AHC151" s="10"/>
      <c r="AHD151" s="10"/>
      <c r="AHE151" s="10"/>
      <c r="AHF151" s="10"/>
      <c r="AHG151" s="10"/>
      <c r="AHH151" s="10"/>
      <c r="AHI151" s="10"/>
      <c r="AHJ151" s="10"/>
      <c r="AHK151" s="10"/>
      <c r="AHL151" s="10"/>
      <c r="AHM151" s="10"/>
      <c r="AHN151" s="10"/>
      <c r="AHO151" s="10"/>
      <c r="AHP151" s="10"/>
      <c r="AHQ151" s="10"/>
      <c r="AHR151" s="10"/>
      <c r="AHS151" s="10"/>
      <c r="AHT151" s="10"/>
      <c r="AHU151" s="10"/>
      <c r="AHV151" s="10"/>
      <c r="AHW151" s="10"/>
      <c r="AHX151" s="10"/>
      <c r="AHY151" s="10"/>
      <c r="AHZ151" s="10"/>
      <c r="AIA151" s="10"/>
      <c r="AIB151" s="10"/>
      <c r="AIC151" s="10"/>
      <c r="AID151" s="10"/>
      <c r="AIE151" s="10"/>
      <c r="AIF151" s="10"/>
      <c r="AIG151" s="10"/>
      <c r="AIH151" s="10"/>
      <c r="AII151" s="10"/>
      <c r="AIJ151" s="10"/>
      <c r="AIK151" s="10"/>
      <c r="AIL151" s="10"/>
      <c r="AIM151" s="10"/>
      <c r="AIN151" s="10"/>
      <c r="AIO151" s="10"/>
      <c r="AIP151" s="10"/>
      <c r="AIQ151" s="10"/>
      <c r="AIR151" s="10"/>
      <c r="AIS151" s="10"/>
      <c r="AIT151" s="10"/>
      <c r="AIU151" s="10"/>
      <c r="AIV151" s="10"/>
      <c r="AIW151" s="10"/>
      <c r="AIX151" s="10"/>
      <c r="AIY151" s="10"/>
      <c r="AIZ151" s="10"/>
      <c r="AJA151" s="10"/>
      <c r="AJB151" s="10"/>
      <c r="AJC151" s="10"/>
      <c r="AJD151" s="10"/>
      <c r="AJE151" s="10"/>
      <c r="AJF151" s="10"/>
      <c r="AJG151" s="10"/>
      <c r="AJH151" s="10"/>
      <c r="AJI151" s="10"/>
      <c r="AJJ151" s="10"/>
      <c r="AJK151" s="10"/>
      <c r="AJL151" s="10"/>
      <c r="AJM151" s="10"/>
      <c r="AJN151" s="10"/>
      <c r="AJO151" s="10"/>
      <c r="AJP151" s="10"/>
      <c r="AJQ151" s="10"/>
      <c r="AJR151" s="10"/>
      <c r="AJS151" s="10"/>
      <c r="AJT151" s="10"/>
      <c r="AJU151" s="10"/>
      <c r="AJV151" s="10"/>
      <c r="AJW151" s="10"/>
      <c r="AJX151" s="10"/>
      <c r="AJY151" s="10"/>
      <c r="AJZ151" s="10"/>
      <c r="AKA151" s="10"/>
      <c r="AKB151" s="10"/>
      <c r="AKC151" s="10"/>
      <c r="AKD151" s="10"/>
      <c r="AKE151" s="10"/>
      <c r="AKF151" s="10"/>
      <c r="AKG151" s="10"/>
      <c r="AKH151" s="10"/>
      <c r="AKI151" s="10"/>
      <c r="AKJ151" s="10"/>
      <c r="AKK151" s="10"/>
      <c r="AKL151" s="10"/>
      <c r="AKM151" s="10"/>
      <c r="AKN151" s="10"/>
      <c r="AKO151" s="10"/>
      <c r="AKP151" s="10"/>
      <c r="AKQ151" s="10"/>
      <c r="AKR151" s="10"/>
      <c r="AKS151" s="10"/>
      <c r="AKT151" s="10"/>
      <c r="AKU151" s="10"/>
      <c r="AKV151" s="10"/>
      <c r="AKW151" s="10"/>
      <c r="AKX151" s="10"/>
      <c r="AKY151" s="10"/>
      <c r="AKZ151" s="10"/>
      <c r="ALA151" s="10"/>
      <c r="ALB151" s="10"/>
      <c r="ALC151" s="10"/>
      <c r="ALD151" s="10"/>
      <c r="ALE151" s="10"/>
      <c r="ALF151" s="10"/>
      <c r="ALG151" s="10"/>
      <c r="ALH151" s="10"/>
      <c r="ALI151" s="10"/>
      <c r="ALJ151" s="10"/>
      <c r="ALK151" s="10"/>
      <c r="ALL151" s="10"/>
      <c r="ALM151" s="10"/>
      <c r="ALN151" s="10"/>
      <c r="ALO151" s="10"/>
      <c r="ALP151" s="10"/>
      <c r="ALQ151" s="10"/>
      <c r="ALR151" s="10"/>
      <c r="ALS151" s="10"/>
      <c r="ALT151" s="10"/>
      <c r="ALU151" s="10"/>
      <c r="ALV151" s="10"/>
      <c r="ALW151" s="10"/>
      <c r="ALX151" s="10"/>
      <c r="ALY151" s="10"/>
      <c r="ALZ151" s="10"/>
      <c r="AMA151" s="10"/>
      <c r="AMB151" s="10"/>
      <c r="AMC151" s="10"/>
      <c r="AMD151" s="10"/>
      <c r="AME151" s="10"/>
      <c r="AMF151" s="10"/>
      <c r="AMG151" s="10"/>
      <c r="AMH151" s="10"/>
      <c r="AMI151" s="10"/>
      <c r="AMJ151" s="10"/>
      <c r="AMK151" s="10"/>
      <c r="AML151" s="10"/>
      <c r="AMM151" s="10"/>
      <c r="AMN151" s="10"/>
      <c r="AMO151" s="10"/>
      <c r="AMP151" s="10"/>
      <c r="AMQ151" s="10"/>
      <c r="AMR151" s="10"/>
      <c r="AMS151" s="10"/>
      <c r="AMT151" s="10"/>
      <c r="AMU151" s="10"/>
      <c r="AMV151" s="10"/>
      <c r="AMW151" s="10"/>
      <c r="AMX151" s="10"/>
      <c r="AMY151" s="10"/>
      <c r="AMZ151" s="10"/>
      <c r="ANA151" s="10"/>
      <c r="ANB151" s="10"/>
      <c r="ANC151" s="10"/>
      <c r="AND151" s="10"/>
      <c r="ANE151" s="10"/>
      <c r="ANF151" s="10"/>
      <c r="ANG151" s="10"/>
      <c r="ANH151" s="10"/>
      <c r="ANI151" s="10"/>
      <c r="ANJ151" s="10"/>
      <c r="ANK151" s="10"/>
      <c r="ANL151" s="10"/>
      <c r="ANM151" s="10"/>
      <c r="ANN151" s="10"/>
      <c r="ANO151" s="10"/>
      <c r="ANP151" s="10"/>
      <c r="ANQ151" s="10"/>
      <c r="ANR151" s="10"/>
      <c r="ANS151" s="10"/>
      <c r="ANT151" s="10"/>
      <c r="ANU151" s="10"/>
      <c r="ANV151" s="10"/>
      <c r="ANW151" s="10"/>
      <c r="ANX151" s="10"/>
      <c r="ANY151" s="10"/>
      <c r="ANZ151" s="10"/>
      <c r="AOA151" s="10"/>
      <c r="AOB151" s="10"/>
      <c r="AOC151" s="10"/>
      <c r="AOD151" s="10"/>
      <c r="AOE151" s="10"/>
      <c r="AOF151" s="10"/>
      <c r="AOG151" s="10"/>
      <c r="AOH151" s="10"/>
      <c r="AOI151" s="10"/>
      <c r="AOJ151" s="10"/>
      <c r="AOK151" s="10"/>
      <c r="AOL151" s="10"/>
      <c r="AOM151" s="10"/>
      <c r="AON151" s="10"/>
      <c r="AOO151" s="10"/>
      <c r="AOP151" s="10"/>
      <c r="AOQ151" s="10"/>
      <c r="AOR151" s="10"/>
      <c r="AOS151" s="10"/>
      <c r="AOT151" s="10"/>
      <c r="AOU151" s="10"/>
      <c r="AOV151" s="10"/>
      <c r="AOW151" s="10"/>
      <c r="AOX151" s="10"/>
      <c r="AOY151" s="10"/>
      <c r="AOZ151" s="10"/>
      <c r="APA151" s="10"/>
      <c r="APB151" s="10"/>
      <c r="APC151" s="10"/>
      <c r="APD151" s="10"/>
      <c r="APE151" s="10"/>
      <c r="APF151" s="10"/>
      <c r="APG151" s="10"/>
      <c r="APH151" s="10"/>
      <c r="API151" s="10"/>
      <c r="APJ151" s="10"/>
      <c r="APK151" s="10"/>
      <c r="APL151" s="10"/>
      <c r="APM151" s="10"/>
      <c r="APN151" s="10"/>
      <c r="APO151" s="10"/>
      <c r="APP151" s="10"/>
      <c r="APQ151" s="10"/>
      <c r="APR151" s="10"/>
      <c r="APS151" s="10"/>
      <c r="APT151" s="10"/>
      <c r="APU151" s="10"/>
      <c r="APV151" s="10"/>
      <c r="APW151" s="10"/>
      <c r="APX151" s="10"/>
      <c r="APY151" s="10"/>
      <c r="APZ151" s="10"/>
      <c r="AQA151" s="10"/>
      <c r="AQB151" s="10"/>
      <c r="AQC151" s="10"/>
      <c r="AQD151" s="10"/>
      <c r="AQE151" s="10"/>
      <c r="AQF151" s="10"/>
      <c r="AQG151" s="10"/>
      <c r="AQH151" s="10"/>
      <c r="AQI151" s="10"/>
      <c r="AQJ151" s="10"/>
      <c r="AQK151" s="10"/>
      <c r="AQL151" s="10"/>
      <c r="AQM151" s="10"/>
      <c r="AQN151" s="10"/>
      <c r="AQO151" s="10"/>
      <c r="AQP151" s="10"/>
      <c r="AQQ151" s="10"/>
      <c r="AQR151" s="10"/>
      <c r="AQS151" s="10"/>
      <c r="AQT151" s="10"/>
      <c r="AQU151" s="10"/>
      <c r="AQV151" s="10"/>
      <c r="AQW151" s="10"/>
      <c r="AQX151" s="10"/>
      <c r="AQY151" s="10"/>
      <c r="AQZ151" s="10"/>
      <c r="ARA151" s="10"/>
      <c r="ARB151" s="10"/>
      <c r="ARC151" s="10"/>
      <c r="ARD151" s="10"/>
      <c r="ARE151" s="10"/>
      <c r="ARF151" s="10"/>
      <c r="ARG151" s="10"/>
      <c r="ARH151" s="10"/>
      <c r="ARI151" s="10"/>
      <c r="ARJ151" s="10"/>
      <c r="ARK151" s="10"/>
      <c r="ARL151" s="10"/>
      <c r="ARM151" s="10"/>
      <c r="ARN151" s="10"/>
      <c r="ARO151" s="10"/>
      <c r="ARP151" s="10"/>
      <c r="ARQ151" s="10"/>
      <c r="ARR151" s="10"/>
      <c r="ARS151" s="10"/>
      <c r="ART151" s="10"/>
      <c r="ARU151" s="10"/>
      <c r="ARV151" s="10"/>
      <c r="ARW151" s="10"/>
      <c r="ARX151" s="10"/>
      <c r="ARY151" s="10"/>
      <c r="ARZ151" s="10"/>
      <c r="ASA151" s="10"/>
      <c r="ASB151" s="10"/>
      <c r="ASC151" s="10"/>
      <c r="ASD151" s="10"/>
      <c r="ASE151" s="10"/>
      <c r="ASF151" s="10"/>
      <c r="ASG151" s="10"/>
      <c r="ASH151" s="10"/>
      <c r="ASI151" s="10"/>
      <c r="ASJ151" s="10"/>
      <c r="ASK151" s="10"/>
      <c r="ASL151" s="10"/>
      <c r="ASM151" s="10"/>
      <c r="ASN151" s="10"/>
      <c r="ASO151" s="10"/>
      <c r="ASP151" s="10"/>
      <c r="ASQ151" s="10"/>
      <c r="ASR151" s="10"/>
      <c r="ASS151" s="10"/>
      <c r="AST151" s="10"/>
      <c r="ASU151" s="10"/>
      <c r="ASV151" s="10"/>
      <c r="ASW151" s="10"/>
      <c r="ASX151" s="10"/>
      <c r="ASY151" s="10"/>
      <c r="ASZ151" s="10"/>
      <c r="ATA151" s="10"/>
      <c r="ATB151" s="10"/>
      <c r="ATC151" s="10"/>
      <c r="ATD151" s="10"/>
      <c r="ATE151" s="10"/>
      <c r="ATF151" s="10"/>
      <c r="ATG151" s="10"/>
      <c r="ATH151" s="10"/>
      <c r="ATI151" s="10"/>
      <c r="ATJ151" s="10"/>
      <c r="ATK151" s="10"/>
      <c r="ATL151" s="10"/>
      <c r="ATM151" s="10"/>
      <c r="ATN151" s="10"/>
      <c r="ATO151" s="10"/>
      <c r="ATP151" s="10"/>
      <c r="ATQ151" s="10"/>
      <c r="ATR151" s="10"/>
      <c r="ATS151" s="10"/>
      <c r="ATT151" s="10"/>
      <c r="ATU151" s="10"/>
      <c r="ATV151" s="10"/>
      <c r="ATW151" s="10"/>
      <c r="ATX151" s="10"/>
      <c r="ATY151" s="10"/>
      <c r="ATZ151" s="10"/>
      <c r="AUA151" s="10"/>
      <c r="AUB151" s="10"/>
      <c r="AUC151" s="10"/>
      <c r="AUD151" s="10"/>
      <c r="AUE151" s="10"/>
      <c r="AUF151" s="10"/>
      <c r="AUG151" s="10"/>
      <c r="AUH151" s="10"/>
      <c r="AUI151" s="10"/>
      <c r="AUJ151" s="10"/>
      <c r="AUK151" s="10"/>
      <c r="AUL151" s="10"/>
      <c r="AUM151" s="10"/>
      <c r="AUN151" s="10"/>
      <c r="AUO151" s="10"/>
      <c r="AUP151" s="10"/>
      <c r="AUQ151" s="10"/>
      <c r="AUR151" s="10"/>
      <c r="AUS151" s="10"/>
      <c r="AUT151" s="10"/>
      <c r="AUU151" s="10"/>
      <c r="AUV151" s="10"/>
      <c r="AUW151" s="10"/>
      <c r="AUX151" s="10"/>
      <c r="AUY151" s="10"/>
      <c r="AUZ151" s="10"/>
      <c r="AVA151" s="10"/>
      <c r="AVB151" s="10"/>
      <c r="AVC151" s="10"/>
      <c r="AVD151" s="10"/>
      <c r="AVE151" s="10"/>
      <c r="AVF151" s="10"/>
      <c r="AVG151" s="10"/>
      <c r="AVH151" s="10"/>
      <c r="AVI151" s="10"/>
      <c r="AVJ151" s="10"/>
      <c r="AVK151" s="10"/>
      <c r="AVL151" s="10"/>
      <c r="AVM151" s="10"/>
      <c r="AVN151" s="10"/>
      <c r="AVO151" s="10"/>
      <c r="AVP151" s="10"/>
      <c r="AVQ151" s="10"/>
      <c r="AVR151" s="10"/>
      <c r="AVS151" s="10"/>
      <c r="AVT151" s="10"/>
      <c r="AVU151" s="10"/>
      <c r="AVV151" s="10"/>
      <c r="AVW151" s="10"/>
      <c r="AVX151" s="10"/>
      <c r="AVY151" s="10"/>
      <c r="AVZ151" s="10"/>
      <c r="AWA151" s="10"/>
      <c r="AWB151" s="10"/>
      <c r="AWC151" s="10"/>
      <c r="AWD151" s="10"/>
      <c r="AWE151" s="10"/>
      <c r="AWF151" s="10"/>
      <c r="AWG151" s="10"/>
      <c r="AWH151" s="10"/>
      <c r="AWI151" s="10"/>
      <c r="AWJ151" s="10"/>
      <c r="AWK151" s="10"/>
      <c r="AWL151" s="10"/>
      <c r="AWM151" s="10"/>
      <c r="AWN151" s="10"/>
      <c r="AWO151" s="10"/>
      <c r="AWP151" s="10"/>
      <c r="AWQ151" s="10"/>
      <c r="AWR151" s="10"/>
      <c r="AWS151" s="10"/>
      <c r="AWT151" s="10"/>
      <c r="AWU151" s="10"/>
      <c r="AWV151" s="10"/>
      <c r="AWW151" s="10"/>
      <c r="AWX151" s="10"/>
      <c r="AWY151" s="10"/>
      <c r="AWZ151" s="10"/>
      <c r="AXA151" s="10"/>
      <c r="AXB151" s="10"/>
      <c r="AXC151" s="10"/>
      <c r="AXD151" s="10"/>
      <c r="AXE151" s="10"/>
      <c r="AXF151" s="10"/>
      <c r="AXG151" s="10"/>
      <c r="AXH151" s="10"/>
      <c r="AXI151" s="10"/>
      <c r="AXJ151" s="10"/>
      <c r="AXK151" s="10"/>
      <c r="AXL151" s="10"/>
      <c r="AXM151" s="10"/>
      <c r="AXN151" s="10"/>
      <c r="AXO151" s="10"/>
      <c r="AXP151" s="10"/>
      <c r="AXQ151" s="10"/>
      <c r="AXR151" s="10"/>
      <c r="AXS151" s="10"/>
      <c r="AXT151" s="10"/>
      <c r="AXU151" s="10"/>
      <c r="AXV151" s="10"/>
      <c r="AXW151" s="10"/>
      <c r="AXX151" s="10"/>
      <c r="AXY151" s="10"/>
      <c r="AXZ151" s="10"/>
      <c r="AYA151" s="10"/>
      <c r="AYB151" s="10"/>
      <c r="AYC151" s="10"/>
      <c r="AYD151" s="10"/>
      <c r="AYE151" s="10"/>
      <c r="AYF151" s="10"/>
      <c r="AYG151" s="10"/>
      <c r="AYH151" s="10"/>
      <c r="AYI151" s="10"/>
      <c r="AYJ151" s="10"/>
      <c r="AYK151" s="10"/>
      <c r="AYL151" s="10"/>
      <c r="AYM151" s="10"/>
      <c r="AYN151" s="10"/>
      <c r="AYO151" s="10"/>
      <c r="AYP151" s="10"/>
      <c r="AYQ151" s="10"/>
      <c r="AYR151" s="10"/>
      <c r="AYS151" s="10"/>
      <c r="AYT151" s="10"/>
      <c r="AYU151" s="10"/>
      <c r="AYV151" s="10"/>
      <c r="AYW151" s="10"/>
      <c r="AYX151" s="10"/>
      <c r="AYY151" s="10"/>
      <c r="AYZ151" s="10"/>
      <c r="AZA151" s="10"/>
      <c r="AZB151" s="10"/>
      <c r="AZC151" s="10"/>
      <c r="AZD151" s="10"/>
      <c r="AZE151" s="10"/>
      <c r="AZF151" s="10"/>
      <c r="AZG151" s="10"/>
      <c r="AZH151" s="10"/>
      <c r="AZI151" s="10"/>
      <c r="AZJ151" s="10"/>
      <c r="AZK151" s="10"/>
      <c r="AZL151" s="10"/>
      <c r="AZM151" s="10"/>
      <c r="AZN151" s="10"/>
      <c r="AZO151" s="10"/>
      <c r="AZP151" s="10"/>
      <c r="AZQ151" s="10"/>
      <c r="AZR151" s="10"/>
      <c r="AZS151" s="10"/>
      <c r="AZT151" s="10"/>
      <c r="AZU151" s="10"/>
      <c r="AZV151" s="10"/>
      <c r="AZW151" s="10"/>
      <c r="AZX151" s="10"/>
      <c r="AZY151" s="10"/>
      <c r="AZZ151" s="10"/>
      <c r="BAA151" s="10"/>
      <c r="BAB151" s="10"/>
      <c r="BAC151" s="10"/>
      <c r="BAD151" s="10"/>
      <c r="BAE151" s="10"/>
      <c r="BAF151" s="10"/>
      <c r="BAG151" s="10"/>
      <c r="BAH151" s="10"/>
      <c r="BAI151" s="10"/>
      <c r="BAJ151" s="10"/>
      <c r="BAK151" s="10"/>
      <c r="BAL151" s="10"/>
      <c r="BAM151" s="10"/>
      <c r="BAN151" s="10"/>
      <c r="BAO151" s="10"/>
      <c r="BAP151" s="10"/>
      <c r="BAQ151" s="10"/>
      <c r="BAR151" s="10"/>
      <c r="BAS151" s="10"/>
      <c r="BAT151" s="10"/>
      <c r="BAU151" s="10"/>
      <c r="BAV151" s="10"/>
      <c r="BAW151" s="10"/>
      <c r="BAX151" s="10"/>
      <c r="BAY151" s="10"/>
      <c r="BAZ151" s="10"/>
      <c r="BBA151" s="10"/>
      <c r="BBB151" s="10"/>
      <c r="BBC151" s="10"/>
      <c r="BBD151" s="10"/>
      <c r="BBE151" s="10"/>
      <c r="BBF151" s="10"/>
      <c r="BBG151" s="10"/>
      <c r="BBH151" s="10"/>
      <c r="BBI151" s="10"/>
      <c r="BBJ151" s="10"/>
      <c r="BBK151" s="10"/>
      <c r="BBL151" s="10"/>
      <c r="BBM151" s="10"/>
      <c r="BBN151" s="10"/>
      <c r="BBO151" s="10"/>
      <c r="BBP151" s="10"/>
      <c r="BBQ151" s="10"/>
      <c r="BBR151" s="10"/>
      <c r="BBS151" s="10"/>
      <c r="BBT151" s="10"/>
      <c r="BBU151" s="10"/>
      <c r="BBV151" s="10"/>
      <c r="BBW151" s="10"/>
      <c r="BBX151" s="10"/>
      <c r="BBY151" s="10"/>
      <c r="BBZ151" s="10"/>
      <c r="BCA151" s="10"/>
      <c r="BCB151" s="10"/>
      <c r="BCC151" s="10"/>
      <c r="BCD151" s="10"/>
      <c r="BCE151" s="10"/>
      <c r="BCF151" s="10"/>
      <c r="BCG151" s="10"/>
      <c r="BCH151" s="10"/>
      <c r="BCI151" s="10"/>
      <c r="BCJ151" s="10"/>
      <c r="BCK151" s="10"/>
      <c r="BCL151" s="10"/>
      <c r="BCM151" s="10"/>
      <c r="BCN151" s="10"/>
      <c r="BCO151" s="10"/>
      <c r="BCP151" s="10"/>
      <c r="BCQ151" s="10"/>
      <c r="BCR151" s="10"/>
      <c r="BCS151" s="10"/>
      <c r="BCT151" s="10"/>
      <c r="BCU151" s="10"/>
      <c r="BCV151" s="10"/>
      <c r="BCW151" s="10"/>
      <c r="BCX151" s="10"/>
      <c r="BCY151" s="10"/>
      <c r="BCZ151" s="10"/>
      <c r="BDA151" s="10"/>
      <c r="BDB151" s="10"/>
      <c r="BDC151" s="10"/>
      <c r="BDD151" s="10"/>
      <c r="BDE151" s="10"/>
      <c r="BDF151" s="10"/>
      <c r="BDG151" s="10"/>
      <c r="BDH151" s="10"/>
      <c r="BDI151" s="10"/>
      <c r="BDJ151" s="10"/>
      <c r="BDK151" s="10"/>
      <c r="BDL151" s="10"/>
      <c r="BDM151" s="10"/>
      <c r="BDN151" s="10"/>
      <c r="BDO151" s="10"/>
      <c r="BDP151" s="10"/>
      <c r="BDQ151" s="10"/>
      <c r="BDR151" s="10"/>
      <c r="BDS151" s="10"/>
      <c r="BDT151" s="10"/>
      <c r="BDU151" s="10"/>
      <c r="BDV151" s="10"/>
      <c r="BDW151" s="10"/>
      <c r="BDX151" s="10"/>
      <c r="BDY151" s="10"/>
      <c r="BDZ151" s="10"/>
      <c r="BEA151" s="10"/>
      <c r="BEB151" s="10"/>
      <c r="BEC151" s="10"/>
      <c r="BED151" s="10"/>
      <c r="BEE151" s="10"/>
      <c r="BEF151" s="10"/>
      <c r="BEG151" s="10"/>
      <c r="BEH151" s="10"/>
      <c r="BEI151" s="10"/>
      <c r="BEJ151" s="10"/>
      <c r="BEK151" s="10"/>
      <c r="BEL151" s="10"/>
      <c r="BEM151" s="10"/>
      <c r="BEN151" s="10"/>
      <c r="BEO151" s="10"/>
      <c r="BEP151" s="10"/>
      <c r="BEQ151" s="10"/>
      <c r="BER151" s="10"/>
      <c r="BES151" s="10"/>
      <c r="BET151" s="10"/>
      <c r="BEU151" s="10"/>
      <c r="BEV151" s="10"/>
      <c r="BEW151" s="10"/>
      <c r="BEX151" s="10"/>
      <c r="BEY151" s="10"/>
      <c r="BEZ151" s="10"/>
      <c r="BFA151" s="10"/>
      <c r="BFB151" s="10"/>
      <c r="BFC151" s="10"/>
      <c r="BFD151" s="10"/>
      <c r="BFE151" s="10"/>
      <c r="BFF151" s="10"/>
      <c r="BFG151" s="10"/>
      <c r="BFH151" s="10"/>
      <c r="BFI151" s="10"/>
      <c r="BFJ151" s="10"/>
      <c r="BFK151" s="10"/>
      <c r="BFL151" s="10"/>
      <c r="BFM151" s="10"/>
      <c r="BFN151" s="10"/>
      <c r="BFO151" s="10"/>
      <c r="BFP151" s="10"/>
      <c r="BFQ151" s="10"/>
      <c r="BFR151" s="10"/>
      <c r="BFS151" s="10"/>
      <c r="BFT151" s="10"/>
      <c r="BFU151" s="10"/>
      <c r="BFV151" s="10"/>
      <c r="BFW151" s="10"/>
      <c r="BFX151" s="10"/>
      <c r="BFY151" s="10"/>
      <c r="BFZ151" s="10"/>
      <c r="BGA151" s="10"/>
      <c r="BGB151" s="10"/>
      <c r="BGC151" s="10"/>
      <c r="BGD151" s="10"/>
      <c r="BGE151" s="10"/>
      <c r="BGF151" s="10"/>
      <c r="BGG151" s="10"/>
      <c r="BGH151" s="10"/>
      <c r="BGI151" s="10"/>
      <c r="BGJ151" s="10"/>
      <c r="BGK151" s="10"/>
      <c r="BGL151" s="10"/>
      <c r="BGM151" s="10"/>
      <c r="BGN151" s="10"/>
      <c r="BGO151" s="10"/>
      <c r="BGP151" s="10"/>
      <c r="BGQ151" s="10"/>
      <c r="BGR151" s="10"/>
      <c r="BGS151" s="10"/>
      <c r="BGT151" s="10"/>
      <c r="BGU151" s="10"/>
      <c r="BGV151" s="10"/>
      <c r="BGW151" s="10"/>
      <c r="BGX151" s="10"/>
      <c r="BGY151" s="10"/>
      <c r="BGZ151" s="10"/>
      <c r="BHA151" s="10"/>
      <c r="BHB151" s="10"/>
      <c r="BHC151" s="10"/>
      <c r="BHD151" s="10"/>
      <c r="BHE151" s="10"/>
      <c r="BHF151" s="10"/>
      <c r="BHG151" s="10"/>
      <c r="BHH151" s="10"/>
      <c r="BHI151" s="10"/>
      <c r="BHJ151" s="10"/>
      <c r="BHK151" s="10"/>
      <c r="BHL151" s="10"/>
      <c r="BHM151" s="10"/>
      <c r="BHN151" s="10"/>
      <c r="BHO151" s="10"/>
      <c r="BHP151" s="10"/>
      <c r="BHQ151" s="10"/>
      <c r="BHR151" s="10"/>
      <c r="BHS151" s="10"/>
      <c r="BHT151" s="10"/>
      <c r="BHU151" s="10"/>
      <c r="BHV151" s="10"/>
      <c r="BHW151" s="10"/>
      <c r="BHX151" s="10"/>
      <c r="BHY151" s="10"/>
      <c r="BHZ151" s="10"/>
      <c r="BIA151" s="10"/>
      <c r="BIB151" s="10"/>
      <c r="BIC151" s="10"/>
      <c r="BID151" s="10"/>
      <c r="BIE151" s="10"/>
      <c r="BIF151" s="10"/>
      <c r="BIG151" s="10"/>
      <c r="BIH151" s="10"/>
      <c r="BII151" s="10"/>
      <c r="BIJ151" s="10"/>
      <c r="BIK151" s="10"/>
      <c r="BIL151" s="10"/>
      <c r="BIM151" s="10"/>
      <c r="BIN151" s="10"/>
      <c r="BIO151" s="10"/>
      <c r="BIP151" s="10"/>
      <c r="BIQ151" s="10"/>
      <c r="BIR151" s="10"/>
      <c r="BIS151" s="10"/>
      <c r="BIT151" s="10"/>
      <c r="BIU151" s="10"/>
      <c r="BIV151" s="10"/>
      <c r="BIW151" s="10"/>
      <c r="BIX151" s="10"/>
      <c r="BIY151" s="10"/>
      <c r="BIZ151" s="10"/>
      <c r="BJA151" s="10"/>
      <c r="BJB151" s="10"/>
      <c r="BJC151" s="10"/>
      <c r="BJD151" s="10"/>
      <c r="BJE151" s="10"/>
      <c r="BJF151" s="10"/>
      <c r="BJG151" s="10"/>
      <c r="BJH151" s="10"/>
      <c r="BJI151" s="10"/>
      <c r="BJJ151" s="10"/>
      <c r="BJK151" s="10"/>
      <c r="BJL151" s="10"/>
      <c r="BJM151" s="10"/>
      <c r="BJN151" s="10"/>
      <c r="BJO151" s="10"/>
      <c r="BJP151" s="10"/>
      <c r="BJQ151" s="10"/>
      <c r="BJR151" s="10"/>
      <c r="BJS151" s="10"/>
      <c r="BJT151" s="10"/>
      <c r="BJU151" s="10"/>
      <c r="BJV151" s="10"/>
      <c r="BJW151" s="10"/>
      <c r="BJX151" s="10"/>
      <c r="BJY151" s="10"/>
      <c r="BJZ151" s="10"/>
      <c r="BKA151" s="10"/>
      <c r="BKB151" s="10"/>
      <c r="BKC151" s="10"/>
      <c r="BKD151" s="10"/>
      <c r="BKE151" s="10"/>
      <c r="BKF151" s="10"/>
      <c r="BKG151" s="10"/>
      <c r="BKH151" s="10"/>
      <c r="BKI151" s="10"/>
      <c r="BKJ151" s="10"/>
      <c r="BKK151" s="10"/>
      <c r="BKL151" s="10"/>
      <c r="BKM151" s="10"/>
      <c r="BKN151" s="10"/>
      <c r="BKO151" s="10"/>
      <c r="BKP151" s="10"/>
      <c r="BKQ151" s="10"/>
      <c r="BKR151" s="10"/>
      <c r="BKS151" s="10"/>
      <c r="BKT151" s="10"/>
      <c r="BKU151" s="10"/>
      <c r="BKV151" s="10"/>
      <c r="BKW151" s="10"/>
      <c r="BKX151" s="10"/>
      <c r="BKY151" s="10"/>
      <c r="BKZ151" s="10"/>
      <c r="BLA151" s="10"/>
      <c r="BLB151" s="10"/>
      <c r="BLC151" s="10"/>
      <c r="BLD151" s="10"/>
      <c r="BLE151" s="10"/>
      <c r="BLF151" s="10"/>
      <c r="BLG151" s="10"/>
      <c r="BLH151" s="10"/>
      <c r="BLI151" s="10"/>
      <c r="BLJ151" s="10"/>
      <c r="BLK151" s="10"/>
      <c r="BLL151" s="10"/>
      <c r="BLM151" s="10"/>
      <c r="BLN151" s="10"/>
      <c r="BLO151" s="10"/>
      <c r="BLP151" s="10"/>
      <c r="BLQ151" s="10"/>
      <c r="BLR151" s="10"/>
      <c r="BLS151" s="10"/>
      <c r="BLT151" s="10"/>
      <c r="BLU151" s="10"/>
      <c r="BLV151" s="10"/>
      <c r="BLW151" s="10"/>
      <c r="BLX151" s="10"/>
      <c r="BLY151" s="10"/>
      <c r="BLZ151" s="10"/>
      <c r="BMA151" s="10"/>
      <c r="BMB151" s="10"/>
      <c r="BMC151" s="10"/>
      <c r="BMD151" s="10"/>
      <c r="BME151" s="10"/>
      <c r="BMF151" s="10"/>
      <c r="BMG151" s="10"/>
      <c r="BMH151" s="10"/>
      <c r="BMI151" s="10"/>
      <c r="BMJ151" s="10"/>
      <c r="BMK151" s="10"/>
      <c r="BML151" s="10"/>
      <c r="BMM151" s="10"/>
      <c r="BMN151" s="10"/>
      <c r="BMO151" s="10"/>
      <c r="BMP151" s="10"/>
      <c r="BMQ151" s="10"/>
      <c r="BMR151" s="10"/>
      <c r="BMS151" s="10"/>
      <c r="BMT151" s="10"/>
      <c r="BMU151" s="10"/>
      <c r="BMV151" s="10"/>
      <c r="BMW151" s="10"/>
      <c r="BMX151" s="10"/>
      <c r="BMY151" s="10"/>
      <c r="BMZ151" s="10"/>
      <c r="BNA151" s="10"/>
      <c r="BNB151" s="10"/>
      <c r="BNC151" s="10"/>
      <c r="BND151" s="10"/>
      <c r="BNE151" s="10"/>
      <c r="BNF151" s="10"/>
      <c r="BNG151" s="10"/>
      <c r="BNH151" s="10"/>
      <c r="BNI151" s="10"/>
      <c r="BNJ151" s="10"/>
      <c r="BNK151" s="10"/>
      <c r="BNL151" s="10"/>
      <c r="BNM151" s="10"/>
      <c r="BNN151" s="10"/>
      <c r="BNO151" s="10"/>
      <c r="BNP151" s="10"/>
      <c r="BNQ151" s="10"/>
      <c r="BNR151" s="10"/>
      <c r="BNS151" s="10"/>
      <c r="BNT151" s="10"/>
      <c r="BNU151" s="10"/>
      <c r="BNV151" s="10"/>
      <c r="BNW151" s="10"/>
      <c r="BNX151" s="10"/>
      <c r="BNY151" s="10"/>
      <c r="BNZ151" s="10"/>
      <c r="BOA151" s="10"/>
      <c r="BOB151" s="10"/>
      <c r="BOC151" s="10"/>
      <c r="BOD151" s="10"/>
      <c r="BOE151" s="10"/>
      <c r="BOF151" s="10"/>
      <c r="BOG151" s="10"/>
      <c r="BOH151" s="10"/>
      <c r="BOI151" s="10"/>
      <c r="BOJ151" s="10"/>
      <c r="BOK151" s="10"/>
      <c r="BOL151" s="10"/>
      <c r="BOM151" s="10"/>
      <c r="BON151" s="10"/>
      <c r="BOO151" s="10"/>
      <c r="BOP151" s="10"/>
      <c r="BOQ151" s="10"/>
      <c r="BOR151" s="10"/>
      <c r="BOS151" s="10"/>
      <c r="BOT151" s="10"/>
      <c r="BOU151" s="10"/>
      <c r="BOV151" s="10"/>
      <c r="BOW151" s="10"/>
      <c r="BOX151" s="10"/>
      <c r="BOY151" s="10"/>
      <c r="BOZ151" s="10"/>
      <c r="BPA151" s="10"/>
      <c r="BPB151" s="10"/>
      <c r="BPC151" s="10"/>
      <c r="BPD151" s="10"/>
      <c r="BPE151" s="10"/>
      <c r="BPF151" s="10"/>
      <c r="BPG151" s="10"/>
      <c r="BPH151" s="10"/>
      <c r="BPI151" s="10"/>
      <c r="BPJ151" s="10"/>
      <c r="BPK151" s="10"/>
      <c r="BPL151" s="10"/>
      <c r="BPM151" s="10"/>
      <c r="BPN151" s="10"/>
      <c r="BPO151" s="10"/>
      <c r="BPP151" s="10"/>
      <c r="BPQ151" s="10"/>
      <c r="BPR151" s="10"/>
      <c r="BPS151" s="10"/>
      <c r="BPT151" s="10"/>
      <c r="BPU151" s="10"/>
      <c r="BPV151" s="10"/>
      <c r="BPW151" s="10"/>
      <c r="BPX151" s="10"/>
      <c r="BPY151" s="10"/>
      <c r="BPZ151" s="10"/>
      <c r="BQA151" s="10"/>
      <c r="BQB151" s="10"/>
      <c r="BQC151" s="10"/>
      <c r="BQD151" s="10"/>
      <c r="BQE151" s="10"/>
      <c r="BQF151" s="10"/>
      <c r="BQG151" s="10"/>
      <c r="BQH151" s="10"/>
      <c r="BQI151" s="10"/>
      <c r="BQJ151" s="10"/>
      <c r="BQK151" s="10"/>
      <c r="BQL151" s="10"/>
      <c r="BQM151" s="10"/>
      <c r="BQN151" s="10"/>
      <c r="BQO151" s="10"/>
      <c r="BQP151" s="10"/>
      <c r="BQQ151" s="10"/>
      <c r="BQR151" s="10"/>
      <c r="BQS151" s="10"/>
      <c r="BQT151" s="10"/>
      <c r="BQU151" s="10"/>
      <c r="BQV151" s="10"/>
      <c r="BQW151" s="10"/>
      <c r="BQX151" s="10"/>
      <c r="BQY151" s="10"/>
      <c r="BQZ151" s="10"/>
      <c r="BRA151" s="10"/>
      <c r="BRB151" s="10"/>
      <c r="BRC151" s="10"/>
      <c r="BRD151" s="10"/>
      <c r="BRE151" s="10"/>
      <c r="BRF151" s="10"/>
      <c r="BRG151" s="10"/>
      <c r="BRH151" s="10"/>
      <c r="BRI151" s="10"/>
      <c r="BRJ151" s="10"/>
      <c r="BRK151" s="10"/>
      <c r="BRL151" s="10"/>
      <c r="BRM151" s="10"/>
      <c r="BRN151" s="10"/>
      <c r="BRO151" s="10"/>
      <c r="BRP151" s="10"/>
      <c r="BRQ151" s="10"/>
      <c r="BRR151" s="10"/>
      <c r="BRS151" s="10"/>
      <c r="BRT151" s="10"/>
      <c r="BRU151" s="10"/>
      <c r="BRV151" s="10"/>
      <c r="BRW151" s="10"/>
      <c r="BRX151" s="10"/>
      <c r="BRY151" s="10"/>
      <c r="BRZ151" s="10"/>
      <c r="BSA151" s="10"/>
      <c r="BSB151" s="10"/>
      <c r="BSC151" s="10"/>
      <c r="BSD151" s="10"/>
      <c r="BSE151" s="10"/>
      <c r="BSF151" s="10"/>
      <c r="BSG151" s="10"/>
      <c r="BSH151" s="10"/>
      <c r="BSI151" s="10"/>
      <c r="BSJ151" s="10"/>
      <c r="BSK151" s="10"/>
      <c r="BSL151" s="10"/>
      <c r="BSM151" s="10"/>
      <c r="BSN151" s="10"/>
      <c r="BSO151" s="10"/>
      <c r="BSP151" s="10"/>
      <c r="BSQ151" s="10"/>
      <c r="BSR151" s="10"/>
      <c r="BSS151" s="10"/>
      <c r="BST151" s="10"/>
      <c r="BSU151" s="10"/>
      <c r="BSV151" s="10"/>
      <c r="BSW151" s="10"/>
      <c r="BSX151" s="10"/>
      <c r="BSY151" s="10"/>
      <c r="BSZ151" s="10"/>
      <c r="BTA151" s="10"/>
      <c r="BTB151" s="10"/>
      <c r="BTC151" s="10"/>
      <c r="BTD151" s="10"/>
      <c r="BTE151" s="10"/>
      <c r="BTF151" s="10"/>
      <c r="BTG151" s="10"/>
      <c r="BTH151" s="10"/>
      <c r="BTI151" s="10"/>
      <c r="BTJ151" s="10"/>
      <c r="BTK151" s="10"/>
      <c r="BTL151" s="10"/>
      <c r="BTM151" s="10"/>
      <c r="BTN151" s="10"/>
      <c r="BTO151" s="10"/>
      <c r="BTP151" s="10"/>
      <c r="BTQ151" s="10"/>
      <c r="BTR151" s="10"/>
      <c r="BTS151" s="10"/>
      <c r="BTT151" s="10"/>
      <c r="BTU151" s="10"/>
      <c r="BTV151" s="10"/>
      <c r="BTW151" s="10"/>
      <c r="BTX151" s="10"/>
      <c r="BTY151" s="10"/>
      <c r="BTZ151" s="10"/>
      <c r="BUA151" s="10"/>
      <c r="BUB151" s="10"/>
      <c r="BUC151" s="10"/>
      <c r="BUD151" s="10"/>
      <c r="BUE151" s="10"/>
      <c r="BUF151" s="10"/>
      <c r="BUG151" s="10"/>
      <c r="BUH151" s="10"/>
      <c r="BUI151" s="10"/>
      <c r="BUJ151" s="10"/>
      <c r="BUK151" s="10"/>
      <c r="BUL151" s="10"/>
      <c r="BUM151" s="10"/>
      <c r="BUN151" s="10"/>
      <c r="BUO151" s="10"/>
      <c r="BUP151" s="10"/>
      <c r="BUQ151" s="10"/>
      <c r="BUR151" s="10"/>
      <c r="BUS151" s="10"/>
      <c r="BUT151" s="10"/>
      <c r="BUU151" s="10"/>
      <c r="BUV151" s="10"/>
      <c r="BUW151" s="10"/>
      <c r="BUX151" s="10"/>
      <c r="BUY151" s="10"/>
      <c r="BUZ151" s="10"/>
      <c r="BVA151" s="10"/>
      <c r="BVB151" s="10"/>
      <c r="BVC151" s="10"/>
      <c r="BVD151" s="10"/>
      <c r="BVE151" s="10"/>
      <c r="BVF151" s="10"/>
      <c r="BVG151" s="10"/>
      <c r="BVH151" s="10"/>
      <c r="BVI151" s="10"/>
      <c r="BVJ151" s="10"/>
      <c r="BVK151" s="10"/>
      <c r="BVL151" s="10"/>
      <c r="BVM151" s="10"/>
      <c r="BVN151" s="10"/>
      <c r="BVO151" s="10"/>
      <c r="BVP151" s="10"/>
      <c r="BVQ151" s="10"/>
      <c r="BVR151" s="10"/>
      <c r="BVS151" s="10"/>
      <c r="BVT151" s="10"/>
      <c r="BVU151" s="10"/>
      <c r="BVV151" s="10"/>
      <c r="BVW151" s="10"/>
      <c r="BVX151" s="10"/>
      <c r="BVY151" s="10"/>
      <c r="BVZ151" s="10"/>
      <c r="BWA151" s="10"/>
      <c r="BWB151" s="10"/>
      <c r="BWC151" s="10"/>
      <c r="BWD151" s="10"/>
      <c r="BWE151" s="10"/>
      <c r="BWF151" s="10"/>
      <c r="BWG151" s="10"/>
      <c r="BWH151" s="10"/>
      <c r="BWI151" s="10"/>
      <c r="BWJ151" s="10"/>
      <c r="BWK151" s="10"/>
      <c r="BWL151" s="10"/>
      <c r="BWM151" s="10"/>
      <c r="BWN151" s="10"/>
      <c r="BWO151" s="10"/>
      <c r="BWP151" s="10"/>
      <c r="BWQ151" s="10"/>
      <c r="BWR151" s="10"/>
      <c r="BWS151" s="10"/>
      <c r="BWT151" s="10"/>
      <c r="BWU151" s="10"/>
      <c r="BWV151" s="10"/>
      <c r="BWW151" s="10"/>
      <c r="BWX151" s="10"/>
      <c r="BWY151" s="10"/>
      <c r="BWZ151" s="10"/>
      <c r="BXA151" s="10"/>
      <c r="BXB151" s="10"/>
      <c r="BXC151" s="10"/>
      <c r="BXD151" s="10"/>
      <c r="BXE151" s="10"/>
      <c r="BXF151" s="10"/>
      <c r="BXG151" s="10"/>
      <c r="BXH151" s="10"/>
      <c r="BXI151" s="10"/>
      <c r="BXJ151" s="10"/>
      <c r="BXK151" s="10"/>
      <c r="BXL151" s="10"/>
      <c r="BXM151" s="10"/>
      <c r="BXN151" s="10"/>
      <c r="BXO151" s="10"/>
      <c r="BXP151" s="10"/>
      <c r="BXQ151" s="10"/>
      <c r="BXR151" s="10"/>
      <c r="BXS151" s="10"/>
      <c r="BXT151" s="10"/>
      <c r="BXU151" s="10"/>
      <c r="BXV151" s="10"/>
      <c r="BXW151" s="10"/>
      <c r="BXX151" s="10"/>
      <c r="BXY151" s="10"/>
      <c r="BXZ151" s="10"/>
      <c r="BYA151" s="10"/>
      <c r="BYB151" s="10"/>
      <c r="BYC151" s="10"/>
      <c r="BYD151" s="10"/>
      <c r="BYE151" s="10"/>
      <c r="BYF151" s="10"/>
      <c r="BYG151" s="10"/>
      <c r="BYH151" s="10"/>
      <c r="BYI151" s="10"/>
      <c r="BYJ151" s="10"/>
      <c r="BYK151" s="10"/>
      <c r="BYL151" s="10"/>
      <c r="BYM151" s="10"/>
      <c r="BYN151" s="10"/>
      <c r="BYO151" s="10"/>
      <c r="BYP151" s="10"/>
      <c r="BYQ151" s="10"/>
      <c r="BYR151" s="10"/>
      <c r="BYS151" s="10"/>
      <c r="BYT151" s="10"/>
      <c r="BYU151" s="10"/>
      <c r="BYV151" s="10"/>
      <c r="BYW151" s="10"/>
      <c r="BYX151" s="10"/>
      <c r="BYY151" s="10"/>
      <c r="BYZ151" s="10"/>
      <c r="BZA151" s="10"/>
      <c r="BZB151" s="10"/>
      <c r="BZC151" s="10"/>
      <c r="BZD151" s="10"/>
      <c r="BZE151" s="10"/>
      <c r="BZF151" s="10"/>
      <c r="BZG151" s="10"/>
      <c r="BZH151" s="10"/>
      <c r="BZI151" s="10"/>
      <c r="BZJ151" s="10"/>
      <c r="BZK151" s="10"/>
      <c r="BZL151" s="10"/>
      <c r="BZM151" s="10"/>
      <c r="BZN151" s="10"/>
      <c r="BZO151" s="10"/>
      <c r="BZP151" s="10"/>
      <c r="BZQ151" s="10"/>
      <c r="BZR151" s="10"/>
      <c r="BZS151" s="10"/>
      <c r="BZT151" s="10"/>
      <c r="BZU151" s="10"/>
      <c r="BZV151" s="10"/>
      <c r="BZW151" s="10"/>
      <c r="BZX151" s="10"/>
      <c r="BZY151" s="10"/>
      <c r="BZZ151" s="10"/>
      <c r="CAA151" s="10"/>
      <c r="CAB151" s="10"/>
      <c r="CAC151" s="10"/>
      <c r="CAD151" s="10"/>
      <c r="CAE151" s="10"/>
      <c r="CAF151" s="10"/>
      <c r="CAG151" s="10"/>
      <c r="CAH151" s="10"/>
      <c r="CAI151" s="10"/>
      <c r="CAJ151" s="10"/>
      <c r="CAK151" s="10"/>
      <c r="CAL151" s="10"/>
      <c r="CAM151" s="10"/>
      <c r="CAN151" s="10"/>
      <c r="CAO151" s="10"/>
      <c r="CAP151" s="10"/>
      <c r="CAQ151" s="10"/>
      <c r="CAR151" s="10"/>
      <c r="CAS151" s="10"/>
      <c r="CAT151" s="10"/>
      <c r="CAU151" s="10"/>
      <c r="CAV151" s="10"/>
      <c r="CAW151" s="10"/>
      <c r="CAX151" s="10"/>
      <c r="CAY151" s="10"/>
      <c r="CAZ151" s="10"/>
      <c r="CBA151" s="10"/>
      <c r="CBB151" s="10"/>
      <c r="CBC151" s="10"/>
      <c r="CBD151" s="10"/>
      <c r="CBE151" s="10"/>
      <c r="CBF151" s="10"/>
      <c r="CBG151" s="10"/>
      <c r="CBH151" s="10"/>
      <c r="CBI151" s="10"/>
      <c r="CBJ151" s="10"/>
      <c r="CBK151" s="10"/>
      <c r="CBL151" s="10"/>
      <c r="CBM151" s="10"/>
      <c r="CBN151" s="10"/>
      <c r="CBO151" s="10"/>
      <c r="CBP151" s="10"/>
      <c r="CBQ151" s="10"/>
      <c r="CBR151" s="10"/>
      <c r="CBS151" s="10"/>
      <c r="CBT151" s="10"/>
      <c r="CBU151" s="10"/>
      <c r="CBV151" s="10"/>
      <c r="CBW151" s="10"/>
      <c r="CBX151" s="10"/>
      <c r="CBY151" s="10"/>
      <c r="CBZ151" s="10"/>
      <c r="CCA151" s="10"/>
      <c r="CCB151" s="10"/>
      <c r="CCC151" s="10"/>
      <c r="CCD151" s="10"/>
      <c r="CCE151" s="10"/>
      <c r="CCF151" s="10"/>
      <c r="CCG151" s="10"/>
      <c r="CCH151" s="10"/>
      <c r="CCI151" s="10"/>
      <c r="CCJ151" s="10"/>
      <c r="CCK151" s="10"/>
      <c r="CCL151" s="10"/>
      <c r="CCM151" s="10"/>
      <c r="CCN151" s="10"/>
      <c r="CCO151" s="10"/>
      <c r="CCP151" s="10"/>
      <c r="CCQ151" s="10"/>
      <c r="CCR151" s="10"/>
      <c r="CCS151" s="10"/>
      <c r="CCT151" s="10"/>
      <c r="CCU151" s="10"/>
      <c r="CCV151" s="10"/>
      <c r="CCW151" s="10"/>
      <c r="CCX151" s="10"/>
      <c r="CCY151" s="10"/>
      <c r="CCZ151" s="10"/>
      <c r="CDA151" s="10"/>
      <c r="CDB151" s="10"/>
      <c r="CDC151" s="10"/>
      <c r="CDD151" s="10"/>
      <c r="CDE151" s="10"/>
      <c r="CDF151" s="10"/>
      <c r="CDG151" s="10"/>
      <c r="CDH151" s="10"/>
      <c r="CDI151" s="10"/>
      <c r="CDJ151" s="10"/>
      <c r="CDK151" s="10"/>
      <c r="CDL151" s="10"/>
      <c r="CDM151" s="10"/>
      <c r="CDN151" s="10"/>
      <c r="CDO151" s="10"/>
      <c r="CDP151" s="10"/>
      <c r="CDQ151" s="10"/>
      <c r="CDR151" s="10"/>
      <c r="CDS151" s="10"/>
      <c r="CDT151" s="10"/>
      <c r="CDU151" s="10"/>
      <c r="CDV151" s="10"/>
      <c r="CDW151" s="10"/>
      <c r="CDX151" s="10"/>
      <c r="CDY151" s="10"/>
      <c r="CDZ151" s="10"/>
      <c r="CEA151" s="10"/>
      <c r="CEB151" s="10"/>
      <c r="CEC151" s="10"/>
      <c r="CED151" s="10"/>
      <c r="CEE151" s="10"/>
      <c r="CEF151" s="10"/>
      <c r="CEG151" s="10"/>
      <c r="CEH151" s="10"/>
      <c r="CEI151" s="10"/>
      <c r="CEJ151" s="10"/>
      <c r="CEK151" s="10"/>
      <c r="CEL151" s="10"/>
      <c r="CEM151" s="10"/>
      <c r="CEN151" s="10"/>
      <c r="CEO151" s="10"/>
      <c r="CEP151" s="10"/>
      <c r="CEQ151" s="10"/>
      <c r="CER151" s="10"/>
      <c r="CES151" s="10"/>
      <c r="CET151" s="10"/>
      <c r="CEU151" s="10"/>
      <c r="CEV151" s="10"/>
      <c r="CEW151" s="10"/>
      <c r="CEX151" s="10"/>
      <c r="CEY151" s="10"/>
      <c r="CEZ151" s="10"/>
      <c r="CFA151" s="10"/>
      <c r="CFB151" s="10"/>
      <c r="CFC151" s="10"/>
      <c r="CFD151" s="10"/>
      <c r="CFE151" s="10"/>
      <c r="CFF151" s="10"/>
      <c r="CFG151" s="10"/>
      <c r="CFH151" s="10"/>
      <c r="CFI151" s="10"/>
      <c r="CFJ151" s="10"/>
      <c r="CFK151" s="10"/>
      <c r="CFL151" s="10"/>
      <c r="CFM151" s="10"/>
      <c r="CFN151" s="10"/>
      <c r="CFO151" s="10"/>
      <c r="CFP151" s="10"/>
      <c r="CFQ151" s="10"/>
      <c r="CFR151" s="10"/>
      <c r="CFS151" s="10"/>
      <c r="CFT151" s="10"/>
      <c r="CFU151" s="10"/>
      <c r="CFV151" s="10"/>
      <c r="CFW151" s="10"/>
      <c r="CFX151" s="10"/>
      <c r="CFY151" s="10"/>
      <c r="CFZ151" s="10"/>
      <c r="CGA151" s="10"/>
      <c r="CGB151" s="10"/>
      <c r="CGC151" s="10"/>
      <c r="CGD151" s="10"/>
      <c r="CGE151" s="10"/>
      <c r="CGF151" s="10"/>
      <c r="CGG151" s="10"/>
      <c r="CGH151" s="10"/>
      <c r="CGI151" s="10"/>
      <c r="CGJ151" s="10"/>
      <c r="CGK151" s="10"/>
      <c r="CGL151" s="10"/>
      <c r="CGM151" s="10"/>
      <c r="CGN151" s="10"/>
      <c r="CGO151" s="10"/>
      <c r="CGP151" s="10"/>
      <c r="CGQ151" s="10"/>
      <c r="CGR151" s="10"/>
      <c r="CGS151" s="10"/>
      <c r="CGT151" s="10"/>
      <c r="CGU151" s="10"/>
      <c r="CGV151" s="10"/>
      <c r="CGW151" s="10"/>
      <c r="CGX151" s="10"/>
      <c r="CGY151" s="10"/>
      <c r="CGZ151" s="10"/>
      <c r="CHA151" s="10"/>
      <c r="CHB151" s="10"/>
      <c r="CHC151" s="10"/>
      <c r="CHD151" s="10"/>
      <c r="CHE151" s="10"/>
      <c r="CHF151" s="10"/>
      <c r="CHG151" s="10"/>
      <c r="CHH151" s="10"/>
      <c r="CHI151" s="10"/>
      <c r="CHJ151" s="10"/>
      <c r="CHK151" s="10"/>
      <c r="CHL151" s="10"/>
      <c r="CHM151" s="10"/>
      <c r="CHN151" s="10"/>
      <c r="CHO151" s="10"/>
      <c r="CHP151" s="10"/>
      <c r="CHQ151" s="10"/>
      <c r="CHR151" s="10"/>
      <c r="CHS151" s="10"/>
      <c r="CHT151" s="10"/>
      <c r="CHU151" s="10"/>
      <c r="CHV151" s="10"/>
      <c r="CHW151" s="10"/>
      <c r="CHX151" s="10"/>
      <c r="CHY151" s="10"/>
      <c r="CHZ151" s="10"/>
      <c r="CIA151" s="10"/>
      <c r="CIB151" s="10"/>
      <c r="CIC151" s="10"/>
      <c r="CID151" s="10"/>
      <c r="CIE151" s="10"/>
      <c r="CIF151" s="10"/>
      <c r="CIG151" s="10"/>
      <c r="CIH151" s="10"/>
      <c r="CII151" s="10"/>
      <c r="CIJ151" s="10"/>
      <c r="CIK151" s="10"/>
      <c r="CIL151" s="10"/>
      <c r="CIM151" s="10"/>
      <c r="CIN151" s="10"/>
      <c r="CIO151" s="10"/>
      <c r="CIP151" s="10"/>
      <c r="CIQ151" s="10"/>
      <c r="CIR151" s="10"/>
      <c r="CIS151" s="10"/>
      <c r="CIT151" s="10"/>
      <c r="CIU151" s="10"/>
      <c r="CIV151" s="10"/>
      <c r="CIW151" s="10"/>
      <c r="CIX151" s="10"/>
      <c r="CIY151" s="10"/>
      <c r="CIZ151" s="10"/>
      <c r="CJA151" s="10"/>
      <c r="CJB151" s="10"/>
      <c r="CJC151" s="10"/>
      <c r="CJD151" s="10"/>
      <c r="CJE151" s="10"/>
      <c r="CJF151" s="10"/>
      <c r="CJG151" s="10"/>
      <c r="CJH151" s="10"/>
      <c r="CJI151" s="10"/>
      <c r="CJJ151" s="10"/>
      <c r="CJK151" s="10"/>
      <c r="CJL151" s="10"/>
      <c r="CJM151" s="10"/>
      <c r="CJN151" s="10"/>
      <c r="CJO151" s="10"/>
      <c r="CJP151" s="10"/>
      <c r="CJQ151" s="10"/>
      <c r="CJR151" s="10"/>
      <c r="CJS151" s="10"/>
      <c r="CJT151" s="10"/>
      <c r="CJU151" s="10"/>
      <c r="CJV151" s="10"/>
      <c r="CJW151" s="10"/>
      <c r="CJX151" s="10"/>
      <c r="CJY151" s="10"/>
      <c r="CJZ151" s="10"/>
      <c r="CKA151" s="10"/>
      <c r="CKB151" s="10"/>
      <c r="CKC151" s="10"/>
      <c r="CKD151" s="10"/>
      <c r="CKE151" s="10"/>
      <c r="CKF151" s="10"/>
      <c r="CKG151" s="10"/>
      <c r="CKH151" s="10"/>
      <c r="CKI151" s="10"/>
      <c r="CKJ151" s="10"/>
      <c r="CKK151" s="10"/>
      <c r="CKL151" s="10"/>
      <c r="CKM151" s="10"/>
      <c r="CKN151" s="10"/>
      <c r="CKO151" s="10"/>
      <c r="CKP151" s="10"/>
      <c r="CKQ151" s="10"/>
      <c r="CKR151" s="10"/>
      <c r="CKS151" s="10"/>
      <c r="CKT151" s="10"/>
      <c r="CKU151" s="10"/>
      <c r="CKV151" s="10"/>
      <c r="CKW151" s="10"/>
      <c r="CKX151" s="10"/>
      <c r="CKY151" s="10"/>
      <c r="CKZ151" s="10"/>
      <c r="CLA151" s="10"/>
      <c r="CLB151" s="10"/>
      <c r="CLC151" s="10"/>
      <c r="CLD151" s="10"/>
      <c r="CLE151" s="10"/>
      <c r="CLF151" s="10"/>
      <c r="CLG151" s="10"/>
      <c r="CLH151" s="10"/>
      <c r="CLI151" s="10"/>
      <c r="CLJ151" s="10"/>
      <c r="CLK151" s="10"/>
      <c r="CLL151" s="10"/>
      <c r="CLM151" s="10"/>
      <c r="CLN151" s="10"/>
      <c r="CLO151" s="10"/>
      <c r="CLP151" s="10"/>
      <c r="CLQ151" s="10"/>
      <c r="CLR151" s="10"/>
      <c r="CLS151" s="10"/>
      <c r="CLT151" s="10"/>
      <c r="CLU151" s="10"/>
      <c r="CLV151" s="10"/>
      <c r="CLW151" s="10"/>
      <c r="CLX151" s="10"/>
      <c r="CLY151" s="10"/>
      <c r="CLZ151" s="10"/>
      <c r="CMA151" s="10"/>
      <c r="CMB151" s="10"/>
      <c r="CMC151" s="10"/>
      <c r="CMD151" s="10"/>
      <c r="CME151" s="10"/>
      <c r="CMF151" s="10"/>
      <c r="CMG151" s="10"/>
      <c r="CMH151" s="10"/>
      <c r="CMI151" s="10"/>
      <c r="CMJ151" s="10"/>
      <c r="CMK151" s="10"/>
      <c r="CML151" s="10"/>
      <c r="CMM151" s="10"/>
      <c r="CMN151" s="10"/>
      <c r="CMO151" s="10"/>
      <c r="CMP151" s="10"/>
      <c r="CMQ151" s="10"/>
      <c r="CMR151" s="10"/>
      <c r="CMS151" s="10"/>
      <c r="CMT151" s="10"/>
      <c r="CMU151" s="10"/>
      <c r="CMV151" s="10"/>
      <c r="CMW151" s="10"/>
      <c r="CMX151" s="10"/>
      <c r="CMY151" s="10"/>
      <c r="CMZ151" s="10"/>
      <c r="CNA151" s="10"/>
      <c r="CNB151" s="10"/>
      <c r="CNC151" s="10"/>
      <c r="CND151" s="10"/>
      <c r="CNE151" s="10"/>
      <c r="CNF151" s="10"/>
      <c r="CNG151" s="10"/>
      <c r="CNH151" s="10"/>
      <c r="CNI151" s="10"/>
      <c r="CNJ151" s="10"/>
      <c r="CNK151" s="10"/>
      <c r="CNL151" s="10"/>
      <c r="CNM151" s="10"/>
      <c r="CNN151" s="10"/>
      <c r="CNO151" s="10"/>
      <c r="CNP151" s="10"/>
      <c r="CNQ151" s="10"/>
      <c r="CNR151" s="10"/>
      <c r="CNS151" s="10"/>
      <c r="CNT151" s="10"/>
      <c r="CNU151" s="10"/>
      <c r="CNV151" s="10"/>
      <c r="CNW151" s="10"/>
      <c r="CNX151" s="10"/>
      <c r="CNY151" s="10"/>
      <c r="CNZ151" s="10"/>
      <c r="COA151" s="10"/>
      <c r="COB151" s="10"/>
      <c r="COC151" s="10"/>
      <c r="COD151" s="10"/>
      <c r="COE151" s="10"/>
      <c r="COF151" s="10"/>
      <c r="COG151" s="10"/>
      <c r="COH151" s="10"/>
      <c r="COI151" s="10"/>
      <c r="COJ151" s="10"/>
      <c r="COK151" s="10"/>
      <c r="COL151" s="10"/>
      <c r="COM151" s="10"/>
      <c r="CON151" s="10"/>
      <c r="COO151" s="10"/>
      <c r="COP151" s="10"/>
      <c r="COQ151" s="10"/>
      <c r="COR151" s="10"/>
      <c r="COS151" s="10"/>
      <c r="COT151" s="10"/>
      <c r="COU151" s="10"/>
      <c r="COV151" s="10"/>
      <c r="COW151" s="10"/>
      <c r="COX151" s="10"/>
      <c r="COY151" s="10"/>
      <c r="COZ151" s="10"/>
      <c r="CPA151" s="10"/>
      <c r="CPB151" s="10"/>
      <c r="CPC151" s="10"/>
      <c r="CPD151" s="10"/>
      <c r="CPE151" s="10"/>
      <c r="CPF151" s="10"/>
      <c r="CPG151" s="10"/>
      <c r="CPH151" s="10"/>
      <c r="CPI151" s="10"/>
      <c r="CPJ151" s="10"/>
      <c r="CPK151" s="10"/>
      <c r="CPL151" s="10"/>
      <c r="CPM151" s="10"/>
      <c r="CPN151" s="10"/>
      <c r="CPO151" s="10"/>
      <c r="CPP151" s="10"/>
      <c r="CPQ151" s="10"/>
      <c r="CPR151" s="10"/>
      <c r="CPS151" s="10"/>
      <c r="CPT151" s="10"/>
      <c r="CPU151" s="10"/>
      <c r="CPV151" s="10"/>
      <c r="CPW151" s="10"/>
      <c r="CPX151" s="10"/>
      <c r="CPY151" s="10"/>
      <c r="CPZ151" s="10"/>
      <c r="CQA151" s="10"/>
      <c r="CQB151" s="10"/>
      <c r="CQC151" s="10"/>
      <c r="CQD151" s="10"/>
      <c r="CQE151" s="10"/>
      <c r="CQF151" s="10"/>
      <c r="CQG151" s="10"/>
      <c r="CQH151" s="10"/>
      <c r="CQI151" s="10"/>
      <c r="CQJ151" s="10"/>
      <c r="CQK151" s="10"/>
      <c r="CQL151" s="10"/>
      <c r="CQM151" s="10"/>
      <c r="CQN151" s="10"/>
      <c r="CQO151" s="10"/>
      <c r="CQP151" s="10"/>
      <c r="CQQ151" s="10"/>
      <c r="CQR151" s="10"/>
      <c r="CQS151" s="10"/>
      <c r="CQT151" s="10"/>
      <c r="CQU151" s="10"/>
      <c r="CQV151" s="10"/>
      <c r="CQW151" s="10"/>
      <c r="CQX151" s="10"/>
      <c r="CQY151" s="10"/>
      <c r="CQZ151" s="10"/>
      <c r="CRA151" s="10"/>
      <c r="CRB151" s="10"/>
      <c r="CRC151" s="10"/>
      <c r="CRD151" s="10"/>
      <c r="CRE151" s="10"/>
      <c r="CRF151" s="10"/>
      <c r="CRG151" s="10"/>
      <c r="CRH151" s="10"/>
      <c r="CRI151" s="10"/>
      <c r="CRJ151" s="10"/>
      <c r="CRK151" s="10"/>
      <c r="CRL151" s="10"/>
      <c r="CRM151" s="10"/>
      <c r="CRN151" s="10"/>
      <c r="CRO151" s="10"/>
      <c r="CRP151" s="10"/>
      <c r="CRQ151" s="10"/>
      <c r="CRR151" s="10"/>
      <c r="CRS151" s="10"/>
      <c r="CRT151" s="10"/>
      <c r="CRU151" s="10"/>
      <c r="CRV151" s="10"/>
      <c r="CRW151" s="10"/>
      <c r="CRX151" s="10"/>
      <c r="CRY151" s="10"/>
      <c r="CRZ151" s="10"/>
      <c r="CSA151" s="10"/>
      <c r="CSB151" s="10"/>
      <c r="CSC151" s="10"/>
      <c r="CSD151" s="10"/>
      <c r="CSE151" s="10"/>
      <c r="CSF151" s="10"/>
      <c r="CSG151" s="10"/>
      <c r="CSH151" s="10"/>
      <c r="CSI151" s="10"/>
      <c r="CSJ151" s="10"/>
      <c r="CSK151" s="10"/>
      <c r="CSL151" s="10"/>
      <c r="CSM151" s="10"/>
      <c r="CSN151" s="10"/>
      <c r="CSO151" s="10"/>
      <c r="CSP151" s="10"/>
      <c r="CSQ151" s="10"/>
      <c r="CSR151" s="10"/>
      <c r="CSS151" s="10"/>
      <c r="CST151" s="10"/>
      <c r="CSU151" s="10"/>
      <c r="CSV151" s="10"/>
      <c r="CSW151" s="10"/>
      <c r="CSX151" s="10"/>
      <c r="CSY151" s="10"/>
      <c r="CSZ151" s="10"/>
      <c r="CTA151" s="10"/>
      <c r="CTB151" s="10"/>
      <c r="CTC151" s="10"/>
      <c r="CTD151" s="10"/>
      <c r="CTE151" s="10"/>
      <c r="CTF151" s="10"/>
      <c r="CTG151" s="10"/>
      <c r="CTH151" s="10"/>
      <c r="CTI151" s="10"/>
      <c r="CTJ151" s="10"/>
      <c r="CTK151" s="10"/>
      <c r="CTL151" s="10"/>
      <c r="CTM151" s="10"/>
      <c r="CTN151" s="10"/>
      <c r="CTO151" s="10"/>
      <c r="CTP151" s="10"/>
      <c r="CTQ151" s="10"/>
      <c r="CTR151" s="10"/>
      <c r="CTS151" s="10"/>
      <c r="CTT151" s="10"/>
      <c r="CTU151" s="10"/>
      <c r="CTV151" s="10"/>
      <c r="CTW151" s="10"/>
      <c r="CTX151" s="10"/>
      <c r="CTY151" s="10"/>
      <c r="CTZ151" s="10"/>
      <c r="CUA151" s="10"/>
      <c r="CUB151" s="10"/>
      <c r="CUC151" s="10"/>
      <c r="CUD151" s="10"/>
      <c r="CUE151" s="10"/>
      <c r="CUF151" s="10"/>
      <c r="CUG151" s="10"/>
      <c r="CUH151" s="10"/>
      <c r="CUI151" s="10"/>
      <c r="CUJ151" s="10"/>
      <c r="CUK151" s="10"/>
      <c r="CUL151" s="10"/>
      <c r="CUM151" s="10"/>
      <c r="CUN151" s="10"/>
      <c r="CUO151" s="10"/>
      <c r="CUP151" s="10"/>
      <c r="CUQ151" s="10"/>
      <c r="CUR151" s="10"/>
      <c r="CUS151" s="10"/>
      <c r="CUT151" s="10"/>
      <c r="CUU151" s="10"/>
      <c r="CUV151" s="10"/>
      <c r="CUW151" s="10"/>
      <c r="CUX151" s="10"/>
      <c r="CUY151" s="10"/>
      <c r="CUZ151" s="10"/>
      <c r="CVA151" s="10"/>
      <c r="CVB151" s="10"/>
      <c r="CVC151" s="10"/>
      <c r="CVD151" s="10"/>
      <c r="CVE151" s="10"/>
      <c r="CVF151" s="10"/>
      <c r="CVG151" s="10"/>
      <c r="CVH151" s="10"/>
      <c r="CVI151" s="10"/>
      <c r="CVJ151" s="10"/>
      <c r="CVK151" s="10"/>
      <c r="CVL151" s="10"/>
      <c r="CVM151" s="10"/>
      <c r="CVN151" s="10"/>
      <c r="CVO151" s="10"/>
      <c r="CVP151" s="10"/>
      <c r="CVQ151" s="10"/>
      <c r="CVR151" s="10"/>
      <c r="CVS151" s="10"/>
      <c r="CVT151" s="10"/>
      <c r="CVU151" s="10"/>
      <c r="CVV151" s="10"/>
      <c r="CVW151" s="10"/>
      <c r="CVX151" s="10"/>
      <c r="CVY151" s="10"/>
      <c r="CVZ151" s="10"/>
      <c r="CWA151" s="10"/>
      <c r="CWB151" s="10"/>
      <c r="CWC151" s="10"/>
      <c r="CWD151" s="10"/>
      <c r="CWE151" s="10"/>
      <c r="CWF151" s="10"/>
      <c r="CWG151" s="10"/>
      <c r="CWH151" s="10"/>
      <c r="CWI151" s="10"/>
      <c r="CWJ151" s="10"/>
      <c r="CWK151" s="10"/>
      <c r="CWL151" s="10"/>
      <c r="CWM151" s="10"/>
      <c r="CWN151" s="10"/>
      <c r="CWO151" s="10"/>
      <c r="CWP151" s="10"/>
      <c r="CWQ151" s="10"/>
      <c r="CWR151" s="10"/>
      <c r="CWS151" s="10"/>
      <c r="CWT151" s="10"/>
      <c r="CWU151" s="10"/>
      <c r="CWV151" s="10"/>
      <c r="CWW151" s="10"/>
      <c r="CWX151" s="10"/>
      <c r="CWY151" s="10"/>
      <c r="CWZ151" s="10"/>
      <c r="CXA151" s="10"/>
      <c r="CXB151" s="10"/>
      <c r="CXC151" s="10"/>
      <c r="CXD151" s="10"/>
      <c r="CXE151" s="10"/>
      <c r="CXF151" s="10"/>
      <c r="CXG151" s="10"/>
      <c r="CXH151" s="10"/>
      <c r="CXI151" s="10"/>
      <c r="CXJ151" s="10"/>
      <c r="CXK151" s="10"/>
      <c r="CXL151" s="10"/>
      <c r="CXM151" s="10"/>
      <c r="CXN151" s="10"/>
      <c r="CXO151" s="10"/>
      <c r="CXP151" s="10"/>
      <c r="CXQ151" s="10"/>
      <c r="CXR151" s="10"/>
      <c r="CXS151" s="10"/>
      <c r="CXT151" s="10"/>
      <c r="CXU151" s="10"/>
      <c r="CXV151" s="10"/>
      <c r="CXW151" s="10"/>
      <c r="CXX151" s="10"/>
      <c r="CXY151" s="10"/>
      <c r="CXZ151" s="10"/>
      <c r="CYA151" s="10"/>
      <c r="CYB151" s="10"/>
      <c r="CYC151" s="10"/>
      <c r="CYD151" s="10"/>
      <c r="CYE151" s="10"/>
      <c r="CYF151" s="10"/>
      <c r="CYG151" s="10"/>
      <c r="CYH151" s="10"/>
      <c r="CYI151" s="10"/>
      <c r="CYJ151" s="10"/>
      <c r="CYK151" s="10"/>
      <c r="CYL151" s="10"/>
      <c r="CYM151" s="10"/>
      <c r="CYN151" s="10"/>
      <c r="CYO151" s="10"/>
      <c r="CYP151" s="10"/>
      <c r="CYQ151" s="10"/>
      <c r="CYR151" s="10"/>
      <c r="CYS151" s="10"/>
      <c r="CYT151" s="10"/>
      <c r="CYU151" s="10"/>
      <c r="CYV151" s="10"/>
      <c r="CYW151" s="10"/>
      <c r="CYX151" s="10"/>
      <c r="CYY151" s="10"/>
      <c r="CYZ151" s="10"/>
      <c r="CZA151" s="10"/>
      <c r="CZB151" s="10"/>
      <c r="CZC151" s="10"/>
      <c r="CZD151" s="10"/>
      <c r="CZE151" s="10"/>
      <c r="CZF151" s="10"/>
      <c r="CZG151" s="10"/>
      <c r="CZH151" s="10"/>
      <c r="CZI151" s="10"/>
      <c r="CZJ151" s="10"/>
      <c r="CZK151" s="10"/>
      <c r="CZL151" s="10"/>
      <c r="CZM151" s="10"/>
      <c r="CZN151" s="10"/>
      <c r="CZO151" s="10"/>
      <c r="CZP151" s="10"/>
      <c r="CZQ151" s="10"/>
      <c r="CZR151" s="10"/>
      <c r="CZS151" s="10"/>
      <c r="CZT151" s="10"/>
      <c r="CZU151" s="10"/>
      <c r="CZV151" s="10"/>
      <c r="CZW151" s="10"/>
      <c r="CZX151" s="10"/>
      <c r="CZY151" s="10"/>
      <c r="CZZ151" s="10"/>
      <c r="DAA151" s="10"/>
      <c r="DAB151" s="10"/>
      <c r="DAC151" s="10"/>
      <c r="DAD151" s="10"/>
      <c r="DAE151" s="10"/>
      <c r="DAF151" s="10"/>
      <c r="DAG151" s="10"/>
      <c r="DAH151" s="10"/>
      <c r="DAI151" s="10"/>
      <c r="DAJ151" s="10"/>
      <c r="DAK151" s="10"/>
      <c r="DAL151" s="10"/>
      <c r="DAM151" s="10"/>
      <c r="DAN151" s="10"/>
      <c r="DAO151" s="10"/>
      <c r="DAP151" s="10"/>
      <c r="DAQ151" s="10"/>
      <c r="DAR151" s="10"/>
      <c r="DAS151" s="10"/>
      <c r="DAT151" s="10"/>
      <c r="DAU151" s="10"/>
      <c r="DAV151" s="10"/>
      <c r="DAW151" s="10"/>
      <c r="DAX151" s="10"/>
      <c r="DAY151" s="10"/>
      <c r="DAZ151" s="10"/>
      <c r="DBA151" s="10"/>
      <c r="DBB151" s="10"/>
      <c r="DBC151" s="10"/>
      <c r="DBD151" s="10"/>
      <c r="DBE151" s="10"/>
      <c r="DBF151" s="10"/>
      <c r="DBG151" s="10"/>
      <c r="DBH151" s="10"/>
      <c r="DBI151" s="10"/>
      <c r="DBJ151" s="10"/>
      <c r="DBK151" s="10"/>
      <c r="DBL151" s="10"/>
      <c r="DBM151" s="10"/>
      <c r="DBN151" s="10"/>
      <c r="DBO151" s="10"/>
      <c r="DBP151" s="10"/>
      <c r="DBQ151" s="10"/>
      <c r="DBR151" s="10"/>
      <c r="DBS151" s="10"/>
      <c r="DBT151" s="10"/>
      <c r="DBU151" s="10"/>
      <c r="DBV151" s="10"/>
      <c r="DBW151" s="10"/>
      <c r="DBX151" s="10"/>
      <c r="DBY151" s="10"/>
      <c r="DBZ151" s="10"/>
      <c r="DCA151" s="10"/>
      <c r="DCB151" s="10"/>
      <c r="DCC151" s="10"/>
      <c r="DCD151" s="10"/>
      <c r="DCE151" s="10"/>
      <c r="DCF151" s="10"/>
      <c r="DCG151" s="10"/>
      <c r="DCH151" s="10"/>
      <c r="DCI151" s="10"/>
      <c r="DCJ151" s="10"/>
      <c r="DCK151" s="10"/>
      <c r="DCL151" s="10"/>
      <c r="DCM151" s="10"/>
      <c r="DCN151" s="10"/>
      <c r="DCO151" s="10"/>
      <c r="DCP151" s="10"/>
      <c r="DCQ151" s="10"/>
      <c r="DCR151" s="10"/>
      <c r="DCS151" s="10"/>
      <c r="DCT151" s="10"/>
      <c r="DCU151" s="10"/>
      <c r="DCV151" s="10"/>
      <c r="DCW151" s="10"/>
      <c r="DCX151" s="10"/>
      <c r="DCY151" s="10"/>
      <c r="DCZ151" s="10"/>
      <c r="DDA151" s="10"/>
      <c r="DDB151" s="10"/>
      <c r="DDC151" s="10"/>
      <c r="DDD151" s="10"/>
      <c r="DDE151" s="10"/>
      <c r="DDF151" s="10"/>
      <c r="DDG151" s="10"/>
      <c r="DDH151" s="10"/>
      <c r="DDI151" s="10"/>
      <c r="DDJ151" s="10"/>
      <c r="DDK151" s="10"/>
      <c r="DDL151" s="10"/>
      <c r="DDM151" s="10"/>
      <c r="DDN151" s="10"/>
      <c r="DDO151" s="10"/>
      <c r="DDP151" s="10"/>
      <c r="DDQ151" s="10"/>
      <c r="DDR151" s="10"/>
      <c r="DDS151" s="10"/>
      <c r="DDT151" s="10"/>
      <c r="DDU151" s="10"/>
      <c r="DDV151" s="10"/>
      <c r="DDW151" s="10"/>
      <c r="DDX151" s="10"/>
      <c r="DDY151" s="10"/>
      <c r="DDZ151" s="10"/>
      <c r="DEA151" s="10"/>
      <c r="DEB151" s="10"/>
      <c r="DEC151" s="10"/>
      <c r="DED151" s="10"/>
      <c r="DEE151" s="10"/>
      <c r="DEF151" s="10"/>
      <c r="DEG151" s="10"/>
      <c r="DEH151" s="10"/>
      <c r="DEI151" s="10"/>
      <c r="DEJ151" s="10"/>
      <c r="DEK151" s="10"/>
      <c r="DEL151" s="10"/>
      <c r="DEM151" s="10"/>
      <c r="DEN151" s="10"/>
      <c r="DEO151" s="10"/>
      <c r="DEP151" s="10"/>
      <c r="DEQ151" s="10"/>
      <c r="DER151" s="10"/>
      <c r="DES151" s="10"/>
      <c r="DET151" s="10"/>
      <c r="DEU151" s="10"/>
      <c r="DEV151" s="10"/>
      <c r="DEW151" s="10"/>
      <c r="DEX151" s="10"/>
      <c r="DEY151" s="10"/>
      <c r="DEZ151" s="10"/>
      <c r="DFA151" s="10"/>
      <c r="DFB151" s="10"/>
      <c r="DFC151" s="10"/>
      <c r="DFD151" s="10"/>
      <c r="DFE151" s="10"/>
      <c r="DFF151" s="10"/>
      <c r="DFG151" s="10"/>
      <c r="DFH151" s="10"/>
      <c r="DFI151" s="10"/>
      <c r="DFJ151" s="10"/>
      <c r="DFK151" s="10"/>
      <c r="DFL151" s="10"/>
      <c r="DFM151" s="10"/>
      <c r="DFN151" s="10"/>
      <c r="DFO151" s="10"/>
      <c r="DFP151" s="10"/>
      <c r="DFQ151" s="10"/>
      <c r="DFR151" s="10"/>
      <c r="DFS151" s="10"/>
      <c r="DFT151" s="10"/>
      <c r="DFU151" s="10"/>
      <c r="DFV151" s="10"/>
      <c r="DFW151" s="10"/>
      <c r="DFX151" s="10"/>
      <c r="DFY151" s="10"/>
      <c r="DFZ151" s="10"/>
      <c r="DGA151" s="10"/>
      <c r="DGB151" s="10"/>
      <c r="DGC151" s="10"/>
      <c r="DGD151" s="10"/>
      <c r="DGE151" s="10"/>
      <c r="DGF151" s="10"/>
      <c r="DGG151" s="10"/>
      <c r="DGH151" s="10"/>
      <c r="DGI151" s="10"/>
      <c r="DGJ151" s="10"/>
      <c r="DGK151" s="10"/>
      <c r="DGL151" s="10"/>
      <c r="DGM151" s="10"/>
      <c r="DGN151" s="10"/>
      <c r="DGO151" s="10"/>
      <c r="DGP151" s="10"/>
      <c r="DGQ151" s="10"/>
      <c r="DGR151" s="10"/>
      <c r="DGS151" s="10"/>
      <c r="DGT151" s="10"/>
      <c r="DGU151" s="10"/>
      <c r="DGV151" s="10"/>
      <c r="DGW151" s="10"/>
      <c r="DGX151" s="10"/>
      <c r="DGY151" s="10"/>
      <c r="DGZ151" s="10"/>
      <c r="DHA151" s="10"/>
      <c r="DHB151" s="10"/>
      <c r="DHC151" s="10"/>
      <c r="DHD151" s="10"/>
      <c r="DHE151" s="10"/>
      <c r="DHF151" s="10"/>
      <c r="DHG151" s="10"/>
      <c r="DHH151" s="10"/>
      <c r="DHI151" s="10"/>
      <c r="DHJ151" s="10"/>
      <c r="DHK151" s="10"/>
      <c r="DHL151" s="10"/>
      <c r="DHM151" s="10"/>
      <c r="DHN151" s="10"/>
      <c r="DHO151" s="10"/>
      <c r="DHP151" s="10"/>
      <c r="DHQ151" s="10"/>
      <c r="DHR151" s="10"/>
      <c r="DHS151" s="10"/>
      <c r="DHT151" s="10"/>
      <c r="DHU151" s="10"/>
      <c r="DHV151" s="10"/>
      <c r="DHW151" s="10"/>
      <c r="DHX151" s="10"/>
      <c r="DHY151" s="10"/>
      <c r="DHZ151" s="10"/>
      <c r="DIA151" s="10"/>
      <c r="DIB151" s="10"/>
      <c r="DIC151" s="10"/>
      <c r="DID151" s="10"/>
      <c r="DIE151" s="10"/>
      <c r="DIF151" s="10"/>
      <c r="DIG151" s="10"/>
      <c r="DIH151" s="10"/>
      <c r="DII151" s="10"/>
      <c r="DIJ151" s="10"/>
      <c r="DIK151" s="10"/>
      <c r="DIL151" s="10"/>
      <c r="DIM151" s="10"/>
      <c r="DIN151" s="10"/>
      <c r="DIO151" s="10"/>
      <c r="DIP151" s="10"/>
      <c r="DIQ151" s="10"/>
      <c r="DIR151" s="10"/>
      <c r="DIS151" s="10"/>
      <c r="DIT151" s="10"/>
      <c r="DIU151" s="10"/>
      <c r="DIV151" s="10"/>
      <c r="DIW151" s="10"/>
      <c r="DIX151" s="10"/>
      <c r="DIY151" s="10"/>
      <c r="DIZ151" s="10"/>
      <c r="DJA151" s="10"/>
      <c r="DJB151" s="10"/>
      <c r="DJC151" s="10"/>
      <c r="DJD151" s="10"/>
      <c r="DJE151" s="10"/>
      <c r="DJF151" s="10"/>
      <c r="DJG151" s="10"/>
      <c r="DJH151" s="10"/>
      <c r="DJI151" s="10"/>
      <c r="DJJ151" s="10"/>
      <c r="DJK151" s="10"/>
      <c r="DJL151" s="10"/>
      <c r="DJM151" s="10"/>
      <c r="DJN151" s="10"/>
      <c r="DJO151" s="10"/>
      <c r="DJP151" s="10"/>
      <c r="DJQ151" s="10"/>
      <c r="DJR151" s="10"/>
      <c r="DJS151" s="10"/>
      <c r="DJT151" s="10"/>
      <c r="DJU151" s="10"/>
      <c r="DJV151" s="10"/>
      <c r="DJW151" s="10"/>
      <c r="DJX151" s="10"/>
      <c r="DJY151" s="10"/>
      <c r="DJZ151" s="10"/>
      <c r="DKA151" s="10"/>
      <c r="DKB151" s="10"/>
      <c r="DKC151" s="10"/>
      <c r="DKD151" s="10"/>
      <c r="DKE151" s="10"/>
      <c r="DKF151" s="10"/>
      <c r="DKG151" s="10"/>
      <c r="DKH151" s="10"/>
      <c r="DKI151" s="10"/>
      <c r="DKJ151" s="10"/>
      <c r="DKK151" s="10"/>
      <c r="DKL151" s="10"/>
      <c r="DKM151" s="10"/>
      <c r="DKN151" s="10"/>
      <c r="DKO151" s="10"/>
      <c r="DKP151" s="10"/>
      <c r="DKQ151" s="10"/>
      <c r="DKR151" s="10"/>
      <c r="DKS151" s="10"/>
      <c r="DKT151" s="10"/>
      <c r="DKU151" s="10"/>
      <c r="DKV151" s="10"/>
      <c r="DKW151" s="10"/>
      <c r="DKX151" s="10"/>
      <c r="DKY151" s="10"/>
      <c r="DKZ151" s="10"/>
      <c r="DLA151" s="10"/>
      <c r="DLB151" s="10"/>
      <c r="DLC151" s="10"/>
      <c r="DLD151" s="10"/>
      <c r="DLE151" s="10"/>
      <c r="DLF151" s="10"/>
      <c r="DLG151" s="10"/>
      <c r="DLH151" s="10"/>
      <c r="DLI151" s="10"/>
      <c r="DLJ151" s="10"/>
      <c r="DLK151" s="10"/>
      <c r="DLL151" s="10"/>
      <c r="DLM151" s="10"/>
      <c r="DLN151" s="10"/>
      <c r="DLO151" s="10"/>
      <c r="DLP151" s="10"/>
      <c r="DLQ151" s="10"/>
      <c r="DLR151" s="10"/>
      <c r="DLS151" s="10"/>
      <c r="DLT151" s="10"/>
      <c r="DLU151" s="10"/>
      <c r="DLV151" s="10"/>
      <c r="DLW151" s="10"/>
      <c r="DLX151" s="10"/>
      <c r="DLY151" s="10"/>
      <c r="DLZ151" s="10"/>
      <c r="DMA151" s="10"/>
      <c r="DMB151" s="10"/>
      <c r="DMC151" s="10"/>
      <c r="DMD151" s="10"/>
      <c r="DME151" s="10"/>
      <c r="DMF151" s="10"/>
      <c r="DMG151" s="10"/>
      <c r="DMH151" s="10"/>
      <c r="DMI151" s="10"/>
      <c r="DMJ151" s="10"/>
      <c r="DMK151" s="10"/>
      <c r="DML151" s="10"/>
      <c r="DMM151" s="10"/>
      <c r="DMN151" s="10"/>
      <c r="DMO151" s="10"/>
      <c r="DMP151" s="10"/>
      <c r="DMQ151" s="10"/>
      <c r="DMR151" s="10"/>
      <c r="DMS151" s="10"/>
      <c r="DMT151" s="10"/>
      <c r="DMU151" s="10"/>
      <c r="DMV151" s="10"/>
      <c r="DMW151" s="10"/>
      <c r="DMX151" s="10"/>
      <c r="DMY151" s="10"/>
      <c r="DMZ151" s="10"/>
      <c r="DNA151" s="10"/>
      <c r="DNB151" s="10"/>
      <c r="DNC151" s="10"/>
      <c r="DND151" s="10"/>
      <c r="DNE151" s="10"/>
      <c r="DNF151" s="10"/>
      <c r="DNG151" s="10"/>
      <c r="DNH151" s="10"/>
      <c r="DNI151" s="10"/>
      <c r="DNJ151" s="10"/>
      <c r="DNK151" s="10"/>
      <c r="DNL151" s="10"/>
      <c r="DNM151" s="10"/>
      <c r="DNN151" s="10"/>
      <c r="DNO151" s="10"/>
      <c r="DNP151" s="10"/>
      <c r="DNQ151" s="10"/>
      <c r="DNR151" s="10"/>
      <c r="DNS151" s="10"/>
      <c r="DNT151" s="10"/>
      <c r="DNU151" s="10"/>
      <c r="DNV151" s="10"/>
      <c r="DNW151" s="10"/>
      <c r="DNX151" s="10"/>
      <c r="DNY151" s="10"/>
      <c r="DNZ151" s="10"/>
      <c r="DOA151" s="10"/>
      <c r="DOB151" s="10"/>
      <c r="DOC151" s="10"/>
      <c r="DOD151" s="10"/>
      <c r="DOE151" s="10"/>
      <c r="DOF151" s="10"/>
      <c r="DOG151" s="10"/>
      <c r="DOH151" s="10"/>
      <c r="DOI151" s="10"/>
      <c r="DOJ151" s="10"/>
      <c r="DOK151" s="10"/>
      <c r="DOL151" s="10"/>
      <c r="DOM151" s="10"/>
      <c r="DON151" s="10"/>
      <c r="DOO151" s="10"/>
      <c r="DOP151" s="10"/>
      <c r="DOQ151" s="10"/>
      <c r="DOR151" s="10"/>
      <c r="DOS151" s="10"/>
      <c r="DOT151" s="10"/>
      <c r="DOU151" s="10"/>
      <c r="DOV151" s="10"/>
      <c r="DOW151" s="10"/>
      <c r="DOX151" s="10"/>
      <c r="DOY151" s="10"/>
      <c r="DOZ151" s="10"/>
      <c r="DPA151" s="10"/>
      <c r="DPB151" s="10"/>
      <c r="DPC151" s="10"/>
      <c r="DPD151" s="10"/>
      <c r="DPE151" s="10"/>
      <c r="DPF151" s="10"/>
      <c r="DPG151" s="10"/>
      <c r="DPH151" s="10"/>
      <c r="DPI151" s="10"/>
      <c r="DPJ151" s="10"/>
      <c r="DPK151" s="10"/>
      <c r="DPL151" s="10"/>
      <c r="DPM151" s="10"/>
      <c r="DPN151" s="10"/>
      <c r="DPO151" s="10"/>
      <c r="DPP151" s="10"/>
      <c r="DPQ151" s="10"/>
      <c r="DPR151" s="10"/>
      <c r="DPS151" s="10"/>
      <c r="DPT151" s="10"/>
      <c r="DPU151" s="10"/>
      <c r="DPV151" s="10"/>
      <c r="DPW151" s="10"/>
      <c r="DPX151" s="10"/>
      <c r="DPY151" s="10"/>
      <c r="DPZ151" s="10"/>
      <c r="DQA151" s="10"/>
      <c r="DQB151" s="10"/>
      <c r="DQC151" s="10"/>
      <c r="DQD151" s="10"/>
      <c r="DQE151" s="10"/>
      <c r="DQF151" s="10"/>
      <c r="DQG151" s="10"/>
      <c r="DQH151" s="10"/>
      <c r="DQI151" s="10"/>
      <c r="DQJ151" s="10"/>
      <c r="DQK151" s="10"/>
      <c r="DQL151" s="10"/>
      <c r="DQM151" s="10"/>
      <c r="DQN151" s="10"/>
      <c r="DQO151" s="10"/>
      <c r="DQP151" s="10"/>
      <c r="DQQ151" s="10"/>
      <c r="DQR151" s="10"/>
      <c r="DQS151" s="10"/>
      <c r="DQT151" s="10"/>
      <c r="DQU151" s="10"/>
      <c r="DQV151" s="10"/>
      <c r="DQW151" s="10"/>
      <c r="DQX151" s="10"/>
      <c r="DQY151" s="10"/>
      <c r="DQZ151" s="10"/>
      <c r="DRA151" s="10"/>
      <c r="DRB151" s="10"/>
      <c r="DRC151" s="10"/>
      <c r="DRD151" s="10"/>
      <c r="DRE151" s="10"/>
      <c r="DRF151" s="10"/>
      <c r="DRG151" s="10"/>
      <c r="DRH151" s="10"/>
      <c r="DRI151" s="10"/>
      <c r="DRJ151" s="10"/>
      <c r="DRK151" s="10"/>
      <c r="DRL151" s="10"/>
      <c r="DRM151" s="10"/>
      <c r="DRN151" s="10"/>
      <c r="DRO151" s="10"/>
      <c r="DRP151" s="10"/>
      <c r="DRQ151" s="10"/>
      <c r="DRR151" s="10"/>
      <c r="DRS151" s="10"/>
      <c r="DRT151" s="10"/>
      <c r="DRU151" s="10"/>
      <c r="DRV151" s="10"/>
      <c r="DRW151" s="10"/>
      <c r="DRX151" s="10"/>
      <c r="DRY151" s="10"/>
      <c r="DRZ151" s="10"/>
      <c r="DSA151" s="10"/>
      <c r="DSB151" s="10"/>
      <c r="DSC151" s="10"/>
      <c r="DSD151" s="10"/>
      <c r="DSE151" s="10"/>
      <c r="DSF151" s="10"/>
      <c r="DSG151" s="10"/>
      <c r="DSH151" s="10"/>
      <c r="DSI151" s="10"/>
      <c r="DSJ151" s="10"/>
      <c r="DSK151" s="10"/>
      <c r="DSL151" s="10"/>
      <c r="DSM151" s="10"/>
      <c r="DSN151" s="10"/>
      <c r="DSO151" s="10"/>
      <c r="DSP151" s="10"/>
      <c r="DSQ151" s="10"/>
      <c r="DSR151" s="10"/>
      <c r="DSS151" s="10"/>
      <c r="DST151" s="10"/>
      <c r="DSU151" s="10"/>
      <c r="DSV151" s="10"/>
      <c r="DSW151" s="10"/>
      <c r="DSX151" s="10"/>
      <c r="DSY151" s="10"/>
      <c r="DSZ151" s="10"/>
      <c r="DTA151" s="10"/>
      <c r="DTB151" s="10"/>
      <c r="DTC151" s="10"/>
      <c r="DTD151" s="10"/>
      <c r="DTE151" s="10"/>
      <c r="DTF151" s="10"/>
      <c r="DTG151" s="10"/>
      <c r="DTH151" s="10"/>
      <c r="DTI151" s="10"/>
      <c r="DTJ151" s="10"/>
      <c r="DTK151" s="10"/>
      <c r="DTL151" s="10"/>
      <c r="DTM151" s="10"/>
      <c r="DTN151" s="10"/>
      <c r="DTO151" s="10"/>
      <c r="DTP151" s="10"/>
      <c r="DTQ151" s="10"/>
      <c r="DTR151" s="10"/>
      <c r="DTS151" s="10"/>
      <c r="DTT151" s="10"/>
      <c r="DTU151" s="10"/>
      <c r="DTV151" s="10"/>
      <c r="DTW151" s="10"/>
      <c r="DTX151" s="10"/>
      <c r="DTY151" s="10"/>
      <c r="DTZ151" s="10"/>
      <c r="DUA151" s="10"/>
      <c r="DUB151" s="10"/>
      <c r="DUC151" s="10"/>
      <c r="DUD151" s="10"/>
      <c r="DUE151" s="10"/>
      <c r="DUF151" s="10"/>
      <c r="DUG151" s="10"/>
      <c r="DUH151" s="10"/>
      <c r="DUI151" s="10"/>
      <c r="DUJ151" s="10"/>
      <c r="DUK151" s="10"/>
      <c r="DUL151" s="10"/>
      <c r="DUM151" s="10"/>
      <c r="DUN151" s="10"/>
      <c r="DUO151" s="10"/>
      <c r="DUP151" s="10"/>
      <c r="DUQ151" s="10"/>
      <c r="DUR151" s="10"/>
      <c r="DUS151" s="10"/>
      <c r="DUT151" s="10"/>
      <c r="DUU151" s="10"/>
      <c r="DUV151" s="10"/>
      <c r="DUW151" s="10"/>
      <c r="DUX151" s="10"/>
      <c r="DUY151" s="10"/>
      <c r="DUZ151" s="10"/>
      <c r="DVA151" s="10"/>
      <c r="DVB151" s="10"/>
      <c r="DVC151" s="10"/>
      <c r="DVD151" s="10"/>
      <c r="DVE151" s="10"/>
      <c r="DVF151" s="10"/>
      <c r="DVG151" s="10"/>
      <c r="DVH151" s="10"/>
      <c r="DVI151" s="10"/>
      <c r="DVJ151" s="10"/>
      <c r="DVK151" s="10"/>
      <c r="DVL151" s="10"/>
      <c r="DVM151" s="10"/>
      <c r="DVN151" s="10"/>
      <c r="DVO151" s="10"/>
      <c r="DVP151" s="10"/>
      <c r="DVQ151" s="10"/>
      <c r="DVR151" s="10"/>
      <c r="DVS151" s="10"/>
      <c r="DVT151" s="10"/>
      <c r="DVU151" s="10"/>
      <c r="DVV151" s="10"/>
      <c r="DVW151" s="10"/>
      <c r="DVX151" s="10"/>
      <c r="DVY151" s="10"/>
      <c r="DVZ151" s="10"/>
      <c r="DWA151" s="10"/>
      <c r="DWB151" s="10"/>
      <c r="DWC151" s="10"/>
      <c r="DWD151" s="10"/>
      <c r="DWE151" s="10"/>
      <c r="DWF151" s="10"/>
      <c r="DWG151" s="10"/>
      <c r="DWH151" s="10"/>
      <c r="DWI151" s="10"/>
      <c r="DWJ151" s="10"/>
      <c r="DWK151" s="10"/>
      <c r="DWL151" s="10"/>
      <c r="DWM151" s="10"/>
      <c r="DWN151" s="10"/>
      <c r="DWO151" s="10"/>
      <c r="DWP151" s="10"/>
      <c r="DWQ151" s="10"/>
      <c r="DWR151" s="10"/>
      <c r="DWS151" s="10"/>
      <c r="DWT151" s="10"/>
      <c r="DWU151" s="10"/>
      <c r="DWV151" s="10"/>
      <c r="DWW151" s="10"/>
      <c r="DWX151" s="10"/>
      <c r="DWY151" s="10"/>
      <c r="DWZ151" s="10"/>
      <c r="DXA151" s="10"/>
      <c r="DXB151" s="10"/>
      <c r="DXC151" s="10"/>
      <c r="DXD151" s="10"/>
      <c r="DXE151" s="10"/>
      <c r="DXF151" s="10"/>
      <c r="DXG151" s="10"/>
      <c r="DXH151" s="10"/>
      <c r="DXI151" s="10"/>
      <c r="DXJ151" s="10"/>
      <c r="DXK151" s="10"/>
      <c r="DXL151" s="10"/>
      <c r="DXM151" s="10"/>
      <c r="DXN151" s="10"/>
      <c r="DXO151" s="10"/>
      <c r="DXP151" s="10"/>
      <c r="DXQ151" s="10"/>
      <c r="DXR151" s="10"/>
      <c r="DXS151" s="10"/>
      <c r="DXT151" s="10"/>
      <c r="DXU151" s="10"/>
      <c r="DXV151" s="10"/>
      <c r="DXW151" s="10"/>
      <c r="DXX151" s="10"/>
      <c r="DXY151" s="10"/>
      <c r="DXZ151" s="10"/>
      <c r="DYA151" s="10"/>
      <c r="DYB151" s="10"/>
      <c r="DYC151" s="10"/>
      <c r="DYD151" s="10"/>
      <c r="DYE151" s="10"/>
      <c r="DYF151" s="10"/>
      <c r="DYG151" s="10"/>
      <c r="DYH151" s="10"/>
      <c r="DYI151" s="10"/>
      <c r="DYJ151" s="10"/>
      <c r="DYK151" s="10"/>
      <c r="DYL151" s="10"/>
      <c r="DYM151" s="10"/>
      <c r="DYN151" s="10"/>
      <c r="DYO151" s="10"/>
      <c r="DYP151" s="10"/>
      <c r="DYQ151" s="10"/>
      <c r="DYR151" s="10"/>
      <c r="DYS151" s="10"/>
      <c r="DYT151" s="10"/>
      <c r="DYU151" s="10"/>
      <c r="DYV151" s="10"/>
      <c r="DYW151" s="10"/>
      <c r="DYX151" s="10"/>
      <c r="DYY151" s="10"/>
      <c r="DYZ151" s="10"/>
      <c r="DZA151" s="10"/>
      <c r="DZB151" s="10"/>
      <c r="DZC151" s="10"/>
      <c r="DZD151" s="10"/>
      <c r="DZE151" s="10"/>
      <c r="DZF151" s="10"/>
      <c r="DZG151" s="10"/>
      <c r="DZH151" s="10"/>
      <c r="DZI151" s="10"/>
      <c r="DZJ151" s="10"/>
      <c r="DZK151" s="10"/>
      <c r="DZL151" s="10"/>
      <c r="DZM151" s="10"/>
      <c r="DZN151" s="10"/>
      <c r="DZO151" s="10"/>
      <c r="DZP151" s="10"/>
      <c r="DZQ151" s="10"/>
      <c r="DZR151" s="10"/>
      <c r="DZS151" s="10"/>
      <c r="DZT151" s="10"/>
      <c r="DZU151" s="10"/>
      <c r="DZV151" s="10"/>
      <c r="DZW151" s="10"/>
      <c r="DZX151" s="10"/>
      <c r="DZY151" s="10"/>
      <c r="DZZ151" s="10"/>
      <c r="EAA151" s="10"/>
      <c r="EAB151" s="10"/>
      <c r="EAC151" s="10"/>
      <c r="EAD151" s="10"/>
      <c r="EAE151" s="10"/>
      <c r="EAF151" s="10"/>
      <c r="EAG151" s="10"/>
      <c r="EAH151" s="10"/>
      <c r="EAI151" s="10"/>
      <c r="EAJ151" s="10"/>
      <c r="EAK151" s="10"/>
      <c r="EAL151" s="10"/>
      <c r="EAM151" s="10"/>
      <c r="EAN151" s="10"/>
      <c r="EAO151" s="10"/>
      <c r="EAP151" s="10"/>
      <c r="EAQ151" s="10"/>
      <c r="EAR151" s="10"/>
      <c r="EAS151" s="10"/>
      <c r="EAT151" s="10"/>
      <c r="EAU151" s="10"/>
      <c r="EAV151" s="10"/>
      <c r="EAW151" s="10"/>
      <c r="EAX151" s="10"/>
      <c r="EAY151" s="10"/>
      <c r="EAZ151" s="10"/>
      <c r="EBA151" s="10"/>
      <c r="EBB151" s="10"/>
      <c r="EBC151" s="10"/>
      <c r="EBD151" s="10"/>
      <c r="EBE151" s="10"/>
      <c r="EBF151" s="10"/>
      <c r="EBG151" s="10"/>
      <c r="EBH151" s="10"/>
      <c r="EBI151" s="10"/>
      <c r="EBJ151" s="10"/>
      <c r="EBK151" s="10"/>
      <c r="EBL151" s="10"/>
      <c r="EBM151" s="10"/>
      <c r="EBN151" s="10"/>
      <c r="EBO151" s="10"/>
      <c r="EBP151" s="10"/>
      <c r="EBQ151" s="10"/>
      <c r="EBR151" s="10"/>
      <c r="EBS151" s="10"/>
      <c r="EBT151" s="10"/>
      <c r="EBU151" s="10"/>
      <c r="EBV151" s="10"/>
      <c r="EBW151" s="10"/>
      <c r="EBX151" s="10"/>
      <c r="EBY151" s="10"/>
      <c r="EBZ151" s="10"/>
      <c r="ECA151" s="10"/>
      <c r="ECB151" s="10"/>
      <c r="ECC151" s="10"/>
      <c r="ECD151" s="10"/>
      <c r="ECE151" s="10"/>
      <c r="ECF151" s="10"/>
      <c r="ECG151" s="10"/>
      <c r="ECH151" s="10"/>
      <c r="ECI151" s="10"/>
      <c r="ECJ151" s="10"/>
      <c r="ECK151" s="10"/>
      <c r="ECL151" s="10"/>
      <c r="ECM151" s="10"/>
      <c r="ECN151" s="10"/>
      <c r="ECO151" s="10"/>
      <c r="ECP151" s="10"/>
      <c r="ECQ151" s="10"/>
      <c r="ECR151" s="10"/>
      <c r="ECS151" s="10"/>
      <c r="ECT151" s="10"/>
      <c r="ECU151" s="10"/>
      <c r="ECV151" s="10"/>
      <c r="ECW151" s="10"/>
      <c r="ECX151" s="10"/>
      <c r="ECY151" s="10"/>
      <c r="ECZ151" s="10"/>
      <c r="EDA151" s="10"/>
      <c r="EDB151" s="10"/>
      <c r="EDC151" s="10"/>
      <c r="EDD151" s="10"/>
      <c r="EDE151" s="10"/>
      <c r="EDF151" s="10"/>
      <c r="EDG151" s="10"/>
      <c r="EDH151" s="10"/>
      <c r="EDI151" s="10"/>
      <c r="EDJ151" s="10"/>
      <c r="EDK151" s="10"/>
      <c r="EDL151" s="10"/>
      <c r="EDM151" s="10"/>
      <c r="EDN151" s="10"/>
      <c r="EDO151" s="10"/>
      <c r="EDP151" s="10"/>
      <c r="EDQ151" s="10"/>
      <c r="EDR151" s="10"/>
      <c r="EDS151" s="10"/>
      <c r="EDT151" s="10"/>
      <c r="EDU151" s="10"/>
      <c r="EDV151" s="10"/>
      <c r="EDW151" s="10"/>
      <c r="EDX151" s="10"/>
      <c r="EDY151" s="10"/>
      <c r="EDZ151" s="10"/>
      <c r="EEA151" s="10"/>
      <c r="EEB151" s="10"/>
      <c r="EEC151" s="10"/>
      <c r="EED151" s="10"/>
      <c r="EEE151" s="10"/>
      <c r="EEF151" s="10"/>
      <c r="EEG151" s="10"/>
      <c r="EEH151" s="10"/>
      <c r="EEI151" s="10"/>
      <c r="EEJ151" s="10"/>
      <c r="EEK151" s="10"/>
      <c r="EEL151" s="10"/>
      <c r="EEM151" s="10"/>
      <c r="EEN151" s="10"/>
      <c r="EEO151" s="10"/>
      <c r="EEP151" s="10"/>
      <c r="EEQ151" s="10"/>
      <c r="EER151" s="10"/>
      <c r="EES151" s="10"/>
      <c r="EET151" s="10"/>
      <c r="EEU151" s="10"/>
      <c r="EEV151" s="10"/>
      <c r="EEW151" s="10"/>
      <c r="EEX151" s="10"/>
      <c r="EEY151" s="10"/>
      <c r="EEZ151" s="10"/>
      <c r="EFA151" s="10"/>
      <c r="EFB151" s="10"/>
      <c r="EFC151" s="10"/>
      <c r="EFD151" s="10"/>
      <c r="EFE151" s="10"/>
      <c r="EFF151" s="10"/>
      <c r="EFG151" s="10"/>
      <c r="EFH151" s="10"/>
      <c r="EFI151" s="10"/>
      <c r="EFJ151" s="10"/>
      <c r="EFK151" s="10"/>
      <c r="EFL151" s="10"/>
      <c r="EFM151" s="10"/>
      <c r="EFN151" s="10"/>
      <c r="EFO151" s="10"/>
      <c r="EFP151" s="10"/>
      <c r="EFQ151" s="10"/>
      <c r="EFR151" s="10"/>
      <c r="EFS151" s="10"/>
      <c r="EFT151" s="10"/>
      <c r="EFU151" s="10"/>
      <c r="EFV151" s="10"/>
      <c r="EFW151" s="10"/>
      <c r="EFX151" s="10"/>
      <c r="EFY151" s="10"/>
      <c r="EFZ151" s="10"/>
      <c r="EGA151" s="10"/>
      <c r="EGB151" s="10"/>
      <c r="EGC151" s="10"/>
      <c r="EGD151" s="10"/>
      <c r="EGE151" s="10"/>
      <c r="EGF151" s="10"/>
      <c r="EGG151" s="10"/>
      <c r="EGH151" s="10"/>
      <c r="EGI151" s="10"/>
      <c r="EGJ151" s="10"/>
      <c r="EGK151" s="10"/>
      <c r="EGL151" s="10"/>
      <c r="EGM151" s="10"/>
      <c r="EGN151" s="10"/>
      <c r="EGO151" s="10"/>
      <c r="EGP151" s="10"/>
      <c r="EGQ151" s="10"/>
      <c r="EGR151" s="10"/>
      <c r="EGS151" s="10"/>
      <c r="EGT151" s="10"/>
      <c r="EGU151" s="10"/>
      <c r="EGV151" s="10"/>
      <c r="EGW151" s="10"/>
      <c r="EGX151" s="10"/>
      <c r="EGY151" s="10"/>
      <c r="EGZ151" s="10"/>
      <c r="EHA151" s="10"/>
      <c r="EHB151" s="10"/>
      <c r="EHC151" s="10"/>
      <c r="EHD151" s="10"/>
      <c r="EHE151" s="10"/>
      <c r="EHF151" s="10"/>
      <c r="EHG151" s="10"/>
      <c r="EHH151" s="10"/>
      <c r="EHI151" s="10"/>
      <c r="EHJ151" s="10"/>
      <c r="EHK151" s="10"/>
      <c r="EHL151" s="10"/>
      <c r="EHM151" s="10"/>
      <c r="EHN151" s="10"/>
      <c r="EHO151" s="10"/>
      <c r="EHP151" s="10"/>
      <c r="EHQ151" s="10"/>
      <c r="EHR151" s="10"/>
      <c r="EHS151" s="10"/>
      <c r="EHT151" s="10"/>
      <c r="EHU151" s="10"/>
      <c r="EHV151" s="10"/>
      <c r="EHW151" s="10"/>
      <c r="EHX151" s="10"/>
      <c r="EHY151" s="10"/>
      <c r="EHZ151" s="10"/>
      <c r="EIA151" s="10"/>
      <c r="EIB151" s="10"/>
      <c r="EIC151" s="10"/>
      <c r="EID151" s="10"/>
      <c r="EIE151" s="10"/>
      <c r="EIF151" s="10"/>
      <c r="EIG151" s="10"/>
      <c r="EIH151" s="10"/>
      <c r="EII151" s="10"/>
      <c r="EIJ151" s="10"/>
      <c r="EIK151" s="10"/>
      <c r="EIL151" s="10"/>
      <c r="EIM151" s="10"/>
      <c r="EIN151" s="10"/>
      <c r="EIO151" s="10"/>
      <c r="EIP151" s="10"/>
      <c r="EIQ151" s="10"/>
      <c r="EIR151" s="10"/>
      <c r="EIS151" s="10"/>
      <c r="EIT151" s="10"/>
      <c r="EIU151" s="10"/>
      <c r="EIV151" s="10"/>
      <c r="EIW151" s="10"/>
      <c r="EIX151" s="10"/>
      <c r="EIY151" s="10"/>
      <c r="EIZ151" s="10"/>
      <c r="EJA151" s="10"/>
      <c r="EJB151" s="10"/>
      <c r="EJC151" s="10"/>
      <c r="EJD151" s="10"/>
      <c r="EJE151" s="10"/>
      <c r="EJF151" s="10"/>
      <c r="EJG151" s="10"/>
      <c r="EJH151" s="10"/>
      <c r="EJI151" s="10"/>
      <c r="EJJ151" s="10"/>
      <c r="EJK151" s="10"/>
      <c r="EJL151" s="10"/>
      <c r="EJM151" s="10"/>
      <c r="EJN151" s="10"/>
      <c r="EJO151" s="10"/>
      <c r="EJP151" s="10"/>
      <c r="EJQ151" s="10"/>
      <c r="EJR151" s="10"/>
      <c r="EJS151" s="10"/>
      <c r="EJT151" s="10"/>
      <c r="EJU151" s="10"/>
      <c r="EJV151" s="10"/>
      <c r="EJW151" s="10"/>
      <c r="EJX151" s="10"/>
      <c r="EJY151" s="10"/>
      <c r="EJZ151" s="10"/>
      <c r="EKA151" s="10"/>
      <c r="EKB151" s="10"/>
      <c r="EKC151" s="10"/>
      <c r="EKD151" s="10"/>
      <c r="EKE151" s="10"/>
      <c r="EKF151" s="10"/>
      <c r="EKG151" s="10"/>
      <c r="EKH151" s="10"/>
      <c r="EKI151" s="10"/>
      <c r="EKJ151" s="10"/>
      <c r="EKK151" s="10"/>
      <c r="EKL151" s="10"/>
      <c r="EKM151" s="10"/>
      <c r="EKN151" s="10"/>
      <c r="EKO151" s="10"/>
      <c r="EKP151" s="10"/>
      <c r="EKQ151" s="10"/>
      <c r="EKR151" s="10"/>
      <c r="EKS151" s="10"/>
      <c r="EKT151" s="10"/>
      <c r="EKU151" s="10"/>
      <c r="EKV151" s="10"/>
      <c r="EKW151" s="10"/>
      <c r="EKX151" s="10"/>
      <c r="EKY151" s="10"/>
      <c r="EKZ151" s="10"/>
      <c r="ELA151" s="10"/>
      <c r="ELB151" s="10"/>
      <c r="ELC151" s="10"/>
      <c r="ELD151" s="10"/>
      <c r="ELE151" s="10"/>
      <c r="ELF151" s="10"/>
      <c r="ELG151" s="10"/>
      <c r="ELH151" s="10"/>
      <c r="ELI151" s="10"/>
      <c r="ELJ151" s="10"/>
      <c r="ELK151" s="10"/>
      <c r="ELL151" s="10"/>
      <c r="ELM151" s="10"/>
      <c r="ELN151" s="10"/>
      <c r="ELO151" s="10"/>
      <c r="ELP151" s="10"/>
      <c r="ELQ151" s="10"/>
      <c r="ELR151" s="10"/>
      <c r="ELS151" s="10"/>
      <c r="ELT151" s="10"/>
      <c r="ELU151" s="10"/>
      <c r="ELV151" s="10"/>
      <c r="ELW151" s="10"/>
      <c r="ELX151" s="10"/>
      <c r="ELY151" s="10"/>
      <c r="ELZ151" s="10"/>
      <c r="EMA151" s="10"/>
      <c r="EMB151" s="10"/>
      <c r="EMC151" s="10"/>
      <c r="EMD151" s="10"/>
      <c r="EME151" s="10"/>
      <c r="EMF151" s="10"/>
      <c r="EMG151" s="10"/>
      <c r="EMH151" s="10"/>
      <c r="EMI151" s="10"/>
      <c r="EMJ151" s="10"/>
      <c r="EMK151" s="10"/>
      <c r="EML151" s="10"/>
      <c r="EMM151" s="10"/>
      <c r="EMN151" s="10"/>
      <c r="EMO151" s="10"/>
      <c r="EMP151" s="10"/>
      <c r="EMQ151" s="10"/>
      <c r="EMR151" s="10"/>
      <c r="EMS151" s="10"/>
      <c r="EMT151" s="10"/>
      <c r="EMU151" s="10"/>
      <c r="EMV151" s="10"/>
      <c r="EMW151" s="10"/>
      <c r="EMX151" s="10"/>
      <c r="EMY151" s="10"/>
      <c r="EMZ151" s="10"/>
      <c r="ENA151" s="10"/>
      <c r="ENB151" s="10"/>
      <c r="ENC151" s="10"/>
      <c r="END151" s="10"/>
      <c r="ENE151" s="10"/>
      <c r="ENF151" s="10"/>
      <c r="ENG151" s="10"/>
      <c r="ENH151" s="10"/>
      <c r="ENI151" s="10"/>
      <c r="ENJ151" s="10"/>
      <c r="ENK151" s="10"/>
      <c r="ENL151" s="10"/>
      <c r="ENM151" s="10"/>
      <c r="ENN151" s="10"/>
      <c r="ENO151" s="10"/>
      <c r="ENP151" s="10"/>
      <c r="ENQ151" s="10"/>
      <c r="ENR151" s="10"/>
      <c r="ENS151" s="10"/>
      <c r="ENT151" s="10"/>
      <c r="ENU151" s="10"/>
      <c r="ENV151" s="10"/>
      <c r="ENW151" s="10"/>
      <c r="ENX151" s="10"/>
      <c r="ENY151" s="10"/>
      <c r="ENZ151" s="10"/>
      <c r="EOA151" s="10"/>
      <c r="EOB151" s="10"/>
      <c r="EOC151" s="10"/>
      <c r="EOD151" s="10"/>
      <c r="EOE151" s="10"/>
      <c r="EOF151" s="10"/>
      <c r="EOG151" s="10"/>
      <c r="EOH151" s="10"/>
      <c r="EOI151" s="10"/>
      <c r="EOJ151" s="10"/>
      <c r="EOK151" s="10"/>
      <c r="EOL151" s="10"/>
      <c r="EOM151" s="10"/>
      <c r="EON151" s="10"/>
      <c r="EOO151" s="10"/>
      <c r="EOP151" s="10"/>
      <c r="EOQ151" s="10"/>
      <c r="EOR151" s="10"/>
      <c r="EOS151" s="10"/>
      <c r="EOT151" s="10"/>
      <c r="EOU151" s="10"/>
      <c r="EOV151" s="10"/>
      <c r="EOW151" s="10"/>
      <c r="EOX151" s="10"/>
      <c r="EOY151" s="10"/>
      <c r="EOZ151" s="10"/>
      <c r="EPA151" s="10"/>
      <c r="EPB151" s="10"/>
      <c r="EPC151" s="10"/>
      <c r="EPD151" s="10"/>
      <c r="EPE151" s="10"/>
      <c r="EPF151" s="10"/>
      <c r="EPG151" s="10"/>
      <c r="EPH151" s="10"/>
      <c r="EPI151" s="10"/>
      <c r="EPJ151" s="10"/>
      <c r="EPK151" s="10"/>
      <c r="EPL151" s="10"/>
      <c r="EPM151" s="10"/>
      <c r="EPN151" s="10"/>
      <c r="EPO151" s="10"/>
      <c r="EPP151" s="10"/>
      <c r="EPQ151" s="10"/>
      <c r="EPR151" s="10"/>
      <c r="EPS151" s="10"/>
      <c r="EPT151" s="10"/>
      <c r="EPU151" s="10"/>
      <c r="EPV151" s="10"/>
      <c r="EPW151" s="10"/>
      <c r="EPX151" s="10"/>
      <c r="EPY151" s="10"/>
      <c r="EPZ151" s="10"/>
      <c r="EQA151" s="10"/>
      <c r="EQB151" s="10"/>
      <c r="EQC151" s="10"/>
      <c r="EQD151" s="10"/>
      <c r="EQE151" s="10"/>
      <c r="EQF151" s="10"/>
      <c r="EQG151" s="10"/>
      <c r="EQH151" s="10"/>
      <c r="EQI151" s="10"/>
      <c r="EQJ151" s="10"/>
      <c r="EQK151" s="10"/>
      <c r="EQL151" s="10"/>
      <c r="EQM151" s="10"/>
      <c r="EQN151" s="10"/>
      <c r="EQO151" s="10"/>
      <c r="EQP151" s="10"/>
      <c r="EQQ151" s="10"/>
      <c r="EQR151" s="10"/>
      <c r="EQS151" s="10"/>
      <c r="EQT151" s="10"/>
      <c r="EQU151" s="10"/>
      <c r="EQV151" s="10"/>
      <c r="EQW151" s="10"/>
      <c r="EQX151" s="10"/>
      <c r="EQY151" s="10"/>
      <c r="EQZ151" s="10"/>
      <c r="ERA151" s="10"/>
      <c r="ERB151" s="10"/>
      <c r="ERC151" s="10"/>
      <c r="ERD151" s="10"/>
      <c r="ERE151" s="10"/>
      <c r="ERF151" s="10"/>
      <c r="ERG151" s="10"/>
      <c r="ERH151" s="10"/>
      <c r="ERI151" s="10"/>
      <c r="ERJ151" s="10"/>
      <c r="ERK151" s="10"/>
      <c r="ERL151" s="10"/>
      <c r="ERM151" s="10"/>
      <c r="ERN151" s="10"/>
      <c r="ERO151" s="10"/>
      <c r="ERP151" s="10"/>
      <c r="ERQ151" s="10"/>
      <c r="ERR151" s="10"/>
      <c r="ERS151" s="10"/>
      <c r="ERT151" s="10"/>
      <c r="ERU151" s="10"/>
      <c r="ERV151" s="10"/>
      <c r="ERW151" s="10"/>
      <c r="ERX151" s="10"/>
      <c r="ERY151" s="10"/>
      <c r="ERZ151" s="10"/>
      <c r="ESA151" s="10"/>
      <c r="ESB151" s="10"/>
      <c r="ESC151" s="10"/>
      <c r="ESD151" s="10"/>
      <c r="ESE151" s="10"/>
      <c r="ESF151" s="10"/>
      <c r="ESG151" s="10"/>
      <c r="ESH151" s="10"/>
      <c r="ESI151" s="10"/>
      <c r="ESJ151" s="10"/>
      <c r="ESK151" s="10"/>
      <c r="ESL151" s="10"/>
      <c r="ESM151" s="10"/>
      <c r="ESN151" s="10"/>
      <c r="ESO151" s="10"/>
      <c r="ESP151" s="10"/>
      <c r="ESQ151" s="10"/>
      <c r="ESR151" s="10"/>
      <c r="ESS151" s="10"/>
      <c r="EST151" s="10"/>
      <c r="ESU151" s="10"/>
      <c r="ESV151" s="10"/>
      <c r="ESW151" s="10"/>
      <c r="ESX151" s="10"/>
      <c r="ESY151" s="10"/>
      <c r="ESZ151" s="10"/>
      <c r="ETA151" s="10"/>
      <c r="ETB151" s="10"/>
      <c r="ETC151" s="10"/>
      <c r="ETD151" s="10"/>
      <c r="ETE151" s="10"/>
      <c r="ETF151" s="10"/>
      <c r="ETG151" s="10"/>
      <c r="ETH151" s="10"/>
      <c r="ETI151" s="10"/>
      <c r="ETJ151" s="10"/>
      <c r="ETK151" s="10"/>
      <c r="ETL151" s="10"/>
      <c r="ETM151" s="10"/>
      <c r="ETN151" s="10"/>
      <c r="ETO151" s="10"/>
      <c r="ETP151" s="10"/>
      <c r="ETQ151" s="10"/>
      <c r="ETR151" s="10"/>
      <c r="ETS151" s="10"/>
      <c r="ETT151" s="10"/>
      <c r="ETU151" s="10"/>
      <c r="ETV151" s="10"/>
      <c r="ETW151" s="10"/>
      <c r="ETX151" s="10"/>
      <c r="ETY151" s="10"/>
      <c r="ETZ151" s="10"/>
      <c r="EUA151" s="10"/>
      <c r="EUB151" s="10"/>
      <c r="EUC151" s="10"/>
      <c r="EUD151" s="10"/>
      <c r="EUE151" s="10"/>
      <c r="EUF151" s="10"/>
      <c r="EUG151" s="10"/>
      <c r="EUH151" s="10"/>
      <c r="EUI151" s="10"/>
      <c r="EUJ151" s="10"/>
      <c r="EUK151" s="10"/>
      <c r="EUL151" s="10"/>
      <c r="EUM151" s="10"/>
      <c r="EUN151" s="10"/>
      <c r="EUO151" s="10"/>
      <c r="EUP151" s="10"/>
      <c r="EUQ151" s="10"/>
      <c r="EUR151" s="10"/>
      <c r="EUS151" s="10"/>
      <c r="EUT151" s="10"/>
      <c r="EUU151" s="10"/>
      <c r="EUV151" s="10"/>
      <c r="EUW151" s="10"/>
      <c r="EUX151" s="10"/>
      <c r="EUY151" s="10"/>
      <c r="EUZ151" s="10"/>
      <c r="EVA151" s="10"/>
      <c r="EVB151" s="10"/>
      <c r="EVC151" s="10"/>
      <c r="EVD151" s="10"/>
      <c r="EVE151" s="10"/>
      <c r="EVF151" s="10"/>
      <c r="EVG151" s="10"/>
      <c r="EVH151" s="10"/>
      <c r="EVI151" s="10"/>
      <c r="EVJ151" s="10"/>
      <c r="EVK151" s="10"/>
      <c r="EVL151" s="10"/>
      <c r="EVM151" s="10"/>
      <c r="EVN151" s="10"/>
      <c r="EVO151" s="10"/>
      <c r="EVP151" s="10"/>
      <c r="EVQ151" s="10"/>
      <c r="EVR151" s="10"/>
      <c r="EVS151" s="10"/>
      <c r="EVT151" s="10"/>
      <c r="EVU151" s="10"/>
      <c r="EVV151" s="10"/>
      <c r="EVW151" s="10"/>
      <c r="EVX151" s="10"/>
      <c r="EVY151" s="10"/>
      <c r="EVZ151" s="10"/>
      <c r="EWA151" s="10"/>
      <c r="EWB151" s="10"/>
      <c r="EWC151" s="10"/>
      <c r="EWD151" s="10"/>
      <c r="EWE151" s="10"/>
      <c r="EWF151" s="10"/>
      <c r="EWG151" s="10"/>
      <c r="EWH151" s="10"/>
      <c r="EWI151" s="10"/>
      <c r="EWJ151" s="10"/>
      <c r="EWK151" s="10"/>
      <c r="EWL151" s="10"/>
      <c r="EWM151" s="10"/>
      <c r="EWN151" s="10"/>
      <c r="EWO151" s="10"/>
      <c r="EWP151" s="10"/>
      <c r="EWQ151" s="10"/>
      <c r="EWR151" s="10"/>
      <c r="EWS151" s="10"/>
      <c r="EWT151" s="10"/>
      <c r="EWU151" s="10"/>
      <c r="EWV151" s="10"/>
      <c r="EWW151" s="10"/>
      <c r="EWX151" s="10"/>
      <c r="EWY151" s="10"/>
      <c r="EWZ151" s="10"/>
      <c r="EXA151" s="10"/>
      <c r="EXB151" s="10"/>
      <c r="EXC151" s="10"/>
      <c r="EXD151" s="10"/>
      <c r="EXE151" s="10"/>
      <c r="EXF151" s="10"/>
      <c r="EXG151" s="10"/>
      <c r="EXH151" s="10"/>
      <c r="EXI151" s="10"/>
      <c r="EXJ151" s="10"/>
      <c r="EXK151" s="10"/>
      <c r="EXL151" s="10"/>
      <c r="EXM151" s="10"/>
      <c r="EXN151" s="10"/>
      <c r="EXO151" s="10"/>
      <c r="EXP151" s="10"/>
      <c r="EXQ151" s="10"/>
      <c r="EXR151" s="10"/>
      <c r="EXS151" s="10"/>
      <c r="EXT151" s="10"/>
      <c r="EXU151" s="10"/>
      <c r="EXV151" s="10"/>
      <c r="EXW151" s="10"/>
      <c r="EXX151" s="10"/>
      <c r="EXY151" s="10"/>
      <c r="EXZ151" s="10"/>
      <c r="EYA151" s="10"/>
      <c r="EYB151" s="10"/>
      <c r="EYC151" s="10"/>
      <c r="EYD151" s="10"/>
      <c r="EYE151" s="10"/>
      <c r="EYF151" s="10"/>
      <c r="EYG151" s="10"/>
      <c r="EYH151" s="10"/>
      <c r="EYI151" s="10"/>
      <c r="EYJ151" s="10"/>
      <c r="EYK151" s="10"/>
      <c r="EYL151" s="10"/>
      <c r="EYM151" s="10"/>
      <c r="EYN151" s="10"/>
      <c r="EYO151" s="10"/>
      <c r="EYP151" s="10"/>
      <c r="EYQ151" s="10"/>
      <c r="EYR151" s="10"/>
      <c r="EYS151" s="10"/>
      <c r="EYT151" s="10"/>
      <c r="EYU151" s="10"/>
      <c r="EYV151" s="10"/>
      <c r="EYW151" s="10"/>
      <c r="EYX151" s="10"/>
      <c r="EYY151" s="10"/>
      <c r="EYZ151" s="10"/>
      <c r="EZA151" s="10"/>
      <c r="EZB151" s="10"/>
      <c r="EZC151" s="10"/>
      <c r="EZD151" s="10"/>
      <c r="EZE151" s="10"/>
      <c r="EZF151" s="10"/>
      <c r="EZG151" s="10"/>
      <c r="EZH151" s="10"/>
      <c r="EZI151" s="10"/>
      <c r="EZJ151" s="10"/>
      <c r="EZK151" s="10"/>
      <c r="EZL151" s="10"/>
      <c r="EZM151" s="10"/>
      <c r="EZN151" s="10"/>
      <c r="EZO151" s="10"/>
      <c r="EZP151" s="10"/>
      <c r="EZQ151" s="10"/>
      <c r="EZR151" s="10"/>
      <c r="EZS151" s="10"/>
      <c r="EZT151" s="10"/>
      <c r="EZU151" s="10"/>
      <c r="EZV151" s="10"/>
      <c r="EZW151" s="10"/>
      <c r="EZX151" s="10"/>
      <c r="EZY151" s="10"/>
      <c r="EZZ151" s="10"/>
      <c r="FAA151" s="10"/>
      <c r="FAB151" s="10"/>
      <c r="FAC151" s="10"/>
      <c r="FAD151" s="10"/>
      <c r="FAE151" s="10"/>
      <c r="FAF151" s="10"/>
      <c r="FAG151" s="10"/>
      <c r="FAH151" s="10"/>
      <c r="FAI151" s="10"/>
      <c r="FAJ151" s="10"/>
      <c r="FAK151" s="10"/>
      <c r="FAL151" s="10"/>
      <c r="FAM151" s="10"/>
      <c r="FAN151" s="10"/>
      <c r="FAO151" s="10"/>
      <c r="FAP151" s="10"/>
      <c r="FAQ151" s="10"/>
      <c r="FAR151" s="10"/>
      <c r="FAS151" s="10"/>
      <c r="FAT151" s="10"/>
      <c r="FAU151" s="10"/>
      <c r="FAV151" s="10"/>
      <c r="FAW151" s="10"/>
      <c r="FAX151" s="10"/>
      <c r="FAY151" s="10"/>
      <c r="FAZ151" s="10"/>
      <c r="FBA151" s="10"/>
      <c r="FBB151" s="10"/>
      <c r="FBC151" s="10"/>
      <c r="FBD151" s="10"/>
      <c r="FBE151" s="10"/>
      <c r="FBF151" s="10"/>
      <c r="FBG151" s="10"/>
      <c r="FBH151" s="10"/>
      <c r="FBI151" s="10"/>
      <c r="FBJ151" s="10"/>
      <c r="FBK151" s="10"/>
      <c r="FBL151" s="10"/>
      <c r="FBM151" s="10"/>
      <c r="FBN151" s="10"/>
      <c r="FBO151" s="10"/>
      <c r="FBP151" s="10"/>
      <c r="FBQ151" s="10"/>
      <c r="FBR151" s="10"/>
      <c r="FBS151" s="10"/>
      <c r="FBT151" s="10"/>
      <c r="FBU151" s="10"/>
      <c r="FBV151" s="10"/>
      <c r="FBW151" s="10"/>
      <c r="FBX151" s="10"/>
      <c r="FBY151" s="10"/>
      <c r="FBZ151" s="10"/>
      <c r="FCA151" s="10"/>
      <c r="FCB151" s="10"/>
      <c r="FCC151" s="10"/>
      <c r="FCD151" s="10"/>
      <c r="FCE151" s="10"/>
      <c r="FCF151" s="10"/>
      <c r="FCG151" s="10"/>
      <c r="FCH151" s="10"/>
      <c r="FCI151" s="10"/>
      <c r="FCJ151" s="10"/>
      <c r="FCK151" s="10"/>
      <c r="FCL151" s="10"/>
      <c r="FCM151" s="10"/>
      <c r="FCN151" s="10"/>
      <c r="FCO151" s="10"/>
      <c r="FCP151" s="10"/>
      <c r="FCQ151" s="10"/>
      <c r="FCR151" s="10"/>
      <c r="FCS151" s="10"/>
      <c r="FCT151" s="10"/>
      <c r="FCU151" s="10"/>
      <c r="FCV151" s="10"/>
      <c r="FCW151" s="10"/>
      <c r="FCX151" s="10"/>
      <c r="FCY151" s="10"/>
      <c r="FCZ151" s="10"/>
      <c r="FDA151" s="10"/>
      <c r="FDB151" s="10"/>
      <c r="FDC151" s="10"/>
      <c r="FDD151" s="10"/>
      <c r="FDE151" s="10"/>
      <c r="FDF151" s="10"/>
      <c r="FDG151" s="10"/>
      <c r="FDH151" s="10"/>
      <c r="FDI151" s="10"/>
      <c r="FDJ151" s="10"/>
      <c r="FDK151" s="10"/>
      <c r="FDL151" s="10"/>
      <c r="FDM151" s="10"/>
      <c r="FDN151" s="10"/>
      <c r="FDO151" s="10"/>
      <c r="FDP151" s="10"/>
      <c r="FDQ151" s="10"/>
      <c r="FDR151" s="10"/>
      <c r="FDS151" s="10"/>
      <c r="FDT151" s="10"/>
      <c r="FDU151" s="10"/>
      <c r="FDV151" s="10"/>
      <c r="FDW151" s="10"/>
      <c r="FDX151" s="10"/>
      <c r="FDY151" s="10"/>
      <c r="FDZ151" s="10"/>
      <c r="FEA151" s="10"/>
      <c r="FEB151" s="10"/>
      <c r="FEC151" s="10"/>
      <c r="FED151" s="10"/>
      <c r="FEE151" s="10"/>
      <c r="FEF151" s="10"/>
      <c r="FEG151" s="10"/>
      <c r="FEH151" s="10"/>
      <c r="FEI151" s="10"/>
      <c r="FEJ151" s="10"/>
      <c r="FEK151" s="10"/>
      <c r="FEL151" s="10"/>
      <c r="FEM151" s="10"/>
      <c r="FEN151" s="10"/>
      <c r="FEO151" s="10"/>
      <c r="FEP151" s="10"/>
      <c r="FEQ151" s="10"/>
      <c r="FER151" s="10"/>
      <c r="FES151" s="10"/>
      <c r="FET151" s="10"/>
      <c r="FEU151" s="10"/>
      <c r="FEV151" s="10"/>
      <c r="FEW151" s="10"/>
      <c r="FEX151" s="10"/>
      <c r="FEY151" s="10"/>
      <c r="FEZ151" s="10"/>
      <c r="FFA151" s="10"/>
      <c r="FFB151" s="10"/>
      <c r="FFC151" s="10"/>
      <c r="FFD151" s="10"/>
      <c r="FFE151" s="10"/>
      <c r="FFF151" s="10"/>
      <c r="FFG151" s="10"/>
      <c r="FFH151" s="10"/>
      <c r="FFI151" s="10"/>
      <c r="FFJ151" s="10"/>
      <c r="FFK151" s="10"/>
      <c r="FFL151" s="10"/>
      <c r="FFM151" s="10"/>
      <c r="FFN151" s="10"/>
      <c r="FFO151" s="10"/>
      <c r="FFP151" s="10"/>
      <c r="FFQ151" s="10"/>
      <c r="FFR151" s="10"/>
      <c r="FFS151" s="10"/>
      <c r="FFT151" s="10"/>
      <c r="FFU151" s="10"/>
      <c r="FFV151" s="10"/>
      <c r="FFW151" s="10"/>
      <c r="FFX151" s="10"/>
      <c r="FFY151" s="10"/>
      <c r="FFZ151" s="10"/>
      <c r="FGA151" s="10"/>
      <c r="FGB151" s="10"/>
      <c r="FGC151" s="10"/>
      <c r="FGD151" s="10"/>
      <c r="FGE151" s="10"/>
      <c r="FGF151" s="10"/>
      <c r="FGG151" s="10"/>
      <c r="FGH151" s="10"/>
      <c r="FGI151" s="10"/>
      <c r="FGJ151" s="10"/>
      <c r="FGK151" s="10"/>
      <c r="FGL151" s="10"/>
      <c r="FGM151" s="10"/>
      <c r="FGN151" s="10"/>
      <c r="FGO151" s="10"/>
      <c r="FGP151" s="10"/>
      <c r="FGQ151" s="10"/>
      <c r="FGR151" s="10"/>
      <c r="FGS151" s="10"/>
      <c r="FGT151" s="10"/>
      <c r="FGU151" s="10"/>
      <c r="FGV151" s="10"/>
      <c r="FGW151" s="10"/>
      <c r="FGX151" s="10"/>
      <c r="FGY151" s="10"/>
      <c r="FGZ151" s="10"/>
      <c r="FHA151" s="10"/>
      <c r="FHB151" s="10"/>
      <c r="FHC151" s="10"/>
      <c r="FHD151" s="10"/>
      <c r="FHE151" s="10"/>
      <c r="FHF151" s="10"/>
      <c r="FHG151" s="10"/>
      <c r="FHH151" s="10"/>
      <c r="FHI151" s="10"/>
      <c r="FHJ151" s="10"/>
      <c r="FHK151" s="10"/>
      <c r="FHL151" s="10"/>
      <c r="FHM151" s="10"/>
      <c r="FHN151" s="10"/>
      <c r="FHO151" s="10"/>
      <c r="FHP151" s="10"/>
      <c r="FHQ151" s="10"/>
      <c r="FHR151" s="10"/>
      <c r="FHS151" s="10"/>
      <c r="FHT151" s="10"/>
      <c r="FHU151" s="10"/>
      <c r="FHV151" s="10"/>
      <c r="FHW151" s="10"/>
      <c r="FHX151" s="10"/>
      <c r="FHY151" s="10"/>
      <c r="FHZ151" s="10"/>
      <c r="FIA151" s="10"/>
      <c r="FIB151" s="10"/>
      <c r="FIC151" s="10"/>
      <c r="FID151" s="10"/>
      <c r="FIE151" s="10"/>
      <c r="FIF151" s="10"/>
      <c r="FIG151" s="10"/>
      <c r="FIH151" s="10"/>
      <c r="FII151" s="10"/>
      <c r="FIJ151" s="10"/>
      <c r="FIK151" s="10"/>
      <c r="FIL151" s="10"/>
      <c r="FIM151" s="10"/>
      <c r="FIN151" s="10"/>
      <c r="FIO151" s="10"/>
      <c r="FIP151" s="10"/>
      <c r="FIQ151" s="10"/>
      <c r="FIR151" s="10"/>
      <c r="FIS151" s="10"/>
      <c r="FIT151" s="10"/>
      <c r="FIU151" s="10"/>
      <c r="FIV151" s="10"/>
      <c r="FIW151" s="10"/>
      <c r="FIX151" s="10"/>
      <c r="FIY151" s="10"/>
      <c r="FIZ151" s="10"/>
      <c r="FJA151" s="10"/>
      <c r="FJB151" s="10"/>
      <c r="FJC151" s="10"/>
      <c r="FJD151" s="10"/>
      <c r="FJE151" s="10"/>
      <c r="FJF151" s="10"/>
      <c r="FJG151" s="10"/>
      <c r="FJH151" s="10"/>
      <c r="FJI151" s="10"/>
      <c r="FJJ151" s="10"/>
      <c r="FJK151" s="10"/>
      <c r="FJL151" s="10"/>
      <c r="FJM151" s="10"/>
      <c r="FJN151" s="10"/>
      <c r="FJO151" s="10"/>
      <c r="FJP151" s="10"/>
      <c r="FJQ151" s="10"/>
      <c r="FJR151" s="10"/>
      <c r="FJS151" s="10"/>
      <c r="FJT151" s="10"/>
      <c r="FJU151" s="10"/>
      <c r="FJV151" s="10"/>
      <c r="FJW151" s="10"/>
      <c r="FJX151" s="10"/>
      <c r="FJY151" s="10"/>
      <c r="FJZ151" s="10"/>
      <c r="FKA151" s="10"/>
      <c r="FKB151" s="10"/>
      <c r="FKC151" s="10"/>
      <c r="FKD151" s="10"/>
      <c r="FKE151" s="10"/>
      <c r="FKF151" s="10"/>
      <c r="FKG151" s="10"/>
      <c r="FKH151" s="10"/>
      <c r="FKI151" s="10"/>
      <c r="FKJ151" s="10"/>
      <c r="FKK151" s="10"/>
      <c r="FKL151" s="10"/>
      <c r="FKM151" s="10"/>
      <c r="FKN151" s="10"/>
      <c r="FKO151" s="10"/>
      <c r="FKP151" s="10"/>
      <c r="FKQ151" s="10"/>
      <c r="FKR151" s="10"/>
      <c r="FKS151" s="10"/>
      <c r="FKT151" s="10"/>
      <c r="FKU151" s="10"/>
      <c r="FKV151" s="10"/>
      <c r="FKW151" s="10"/>
      <c r="FKX151" s="10"/>
      <c r="FKY151" s="10"/>
      <c r="FKZ151" s="10"/>
      <c r="FLA151" s="10"/>
      <c r="FLB151" s="10"/>
      <c r="FLC151" s="10"/>
      <c r="FLD151" s="10"/>
      <c r="FLE151" s="10"/>
      <c r="FLF151" s="10"/>
      <c r="FLG151" s="10"/>
      <c r="FLH151" s="10"/>
      <c r="FLI151" s="10"/>
      <c r="FLJ151" s="10"/>
      <c r="FLK151" s="10"/>
      <c r="FLL151" s="10"/>
      <c r="FLM151" s="10"/>
      <c r="FLN151" s="10"/>
      <c r="FLO151" s="10"/>
      <c r="FLP151" s="10"/>
      <c r="FLQ151" s="10"/>
      <c r="FLR151" s="10"/>
      <c r="FLS151" s="10"/>
      <c r="FLT151" s="10"/>
      <c r="FLU151" s="10"/>
      <c r="FLV151" s="10"/>
      <c r="FLW151" s="10"/>
      <c r="FLX151" s="10"/>
      <c r="FLY151" s="10"/>
      <c r="FLZ151" s="10"/>
      <c r="FMA151" s="10"/>
      <c r="FMB151" s="10"/>
      <c r="FMC151" s="10"/>
      <c r="FMD151" s="10"/>
      <c r="FME151" s="10"/>
      <c r="FMF151" s="10"/>
      <c r="FMG151" s="10"/>
      <c r="FMH151" s="10"/>
      <c r="FMI151" s="10"/>
      <c r="FMJ151" s="10"/>
      <c r="FMK151" s="10"/>
      <c r="FML151" s="10"/>
      <c r="FMM151" s="10"/>
      <c r="FMN151" s="10"/>
      <c r="FMO151" s="10"/>
      <c r="FMP151" s="10"/>
      <c r="FMQ151" s="10"/>
      <c r="FMR151" s="10"/>
      <c r="FMS151" s="10"/>
      <c r="FMT151" s="10"/>
      <c r="FMU151" s="10"/>
      <c r="FMV151" s="10"/>
      <c r="FMW151" s="10"/>
      <c r="FMX151" s="10"/>
      <c r="FMY151" s="10"/>
      <c r="FMZ151" s="10"/>
      <c r="FNA151" s="10"/>
      <c r="FNB151" s="10"/>
      <c r="FNC151" s="10"/>
      <c r="FND151" s="10"/>
      <c r="FNE151" s="10"/>
      <c r="FNF151" s="10"/>
      <c r="FNG151" s="10"/>
      <c r="FNH151" s="10"/>
      <c r="FNI151" s="10"/>
      <c r="FNJ151" s="10"/>
      <c r="FNK151" s="10"/>
      <c r="FNL151" s="10"/>
      <c r="FNM151" s="10"/>
      <c r="FNN151" s="10"/>
      <c r="FNO151" s="10"/>
      <c r="FNP151" s="10"/>
      <c r="FNQ151" s="10"/>
      <c r="FNR151" s="10"/>
      <c r="FNS151" s="10"/>
      <c r="FNT151" s="10"/>
      <c r="FNU151" s="10"/>
      <c r="FNV151" s="10"/>
      <c r="FNW151" s="10"/>
      <c r="FNX151" s="10"/>
      <c r="FNY151" s="10"/>
      <c r="FNZ151" s="10"/>
      <c r="FOA151" s="10"/>
      <c r="FOB151" s="10"/>
      <c r="FOC151" s="10"/>
      <c r="FOD151" s="10"/>
      <c r="FOE151" s="10"/>
      <c r="FOF151" s="10"/>
      <c r="FOG151" s="10"/>
      <c r="FOH151" s="10"/>
      <c r="FOI151" s="10"/>
      <c r="FOJ151" s="10"/>
      <c r="FOK151" s="10"/>
      <c r="FOL151" s="10"/>
      <c r="FOM151" s="10"/>
      <c r="FON151" s="10"/>
      <c r="FOO151" s="10"/>
      <c r="FOP151" s="10"/>
      <c r="FOQ151" s="10"/>
      <c r="FOR151" s="10"/>
      <c r="FOS151" s="10"/>
      <c r="FOT151" s="10"/>
      <c r="FOU151" s="10"/>
      <c r="FOV151" s="10"/>
      <c r="FOW151" s="10"/>
      <c r="FOX151" s="10"/>
      <c r="FOY151" s="10"/>
      <c r="FOZ151" s="10"/>
      <c r="FPA151" s="10"/>
      <c r="FPB151" s="10"/>
      <c r="FPC151" s="10"/>
      <c r="FPD151" s="10"/>
      <c r="FPE151" s="10"/>
      <c r="FPF151" s="10"/>
      <c r="FPG151" s="10"/>
      <c r="FPH151" s="10"/>
      <c r="FPI151" s="10"/>
      <c r="FPJ151" s="10"/>
      <c r="FPK151" s="10"/>
      <c r="FPL151" s="10"/>
      <c r="FPM151" s="10"/>
      <c r="FPN151" s="10"/>
      <c r="FPO151" s="10"/>
      <c r="FPP151" s="10"/>
      <c r="FPQ151" s="10"/>
      <c r="FPR151" s="10"/>
      <c r="FPS151" s="10"/>
      <c r="FPT151" s="10"/>
      <c r="FPU151" s="10"/>
      <c r="FPV151" s="10"/>
      <c r="FPW151" s="10"/>
      <c r="FPX151" s="10"/>
      <c r="FPY151" s="10"/>
      <c r="FPZ151" s="10"/>
      <c r="FQA151" s="10"/>
      <c r="FQB151" s="10"/>
      <c r="FQC151" s="10"/>
      <c r="FQD151" s="10"/>
      <c r="FQE151" s="10"/>
      <c r="FQF151" s="10"/>
      <c r="FQG151" s="10"/>
      <c r="FQH151" s="10"/>
      <c r="FQI151" s="10"/>
      <c r="FQJ151" s="10"/>
      <c r="FQK151" s="10"/>
      <c r="FQL151" s="10"/>
      <c r="FQM151" s="10"/>
      <c r="FQN151" s="10"/>
      <c r="FQO151" s="10"/>
      <c r="FQP151" s="10"/>
      <c r="FQQ151" s="10"/>
      <c r="FQR151" s="10"/>
      <c r="FQS151" s="10"/>
      <c r="FQT151" s="10"/>
      <c r="FQU151" s="10"/>
      <c r="FQV151" s="10"/>
      <c r="FQW151" s="10"/>
      <c r="FQX151" s="10"/>
      <c r="FQY151" s="10"/>
      <c r="FQZ151" s="10"/>
      <c r="FRA151" s="10"/>
      <c r="FRB151" s="10"/>
      <c r="FRC151" s="10"/>
      <c r="FRD151" s="10"/>
      <c r="FRE151" s="10"/>
      <c r="FRF151" s="10"/>
      <c r="FRG151" s="10"/>
      <c r="FRH151" s="10"/>
      <c r="FRI151" s="10"/>
      <c r="FRJ151" s="10"/>
      <c r="FRK151" s="10"/>
      <c r="FRL151" s="10"/>
      <c r="FRM151" s="10"/>
      <c r="FRN151" s="10"/>
      <c r="FRO151" s="10"/>
      <c r="FRP151" s="10"/>
      <c r="FRQ151" s="10"/>
      <c r="FRR151" s="10"/>
      <c r="FRS151" s="10"/>
      <c r="FRT151" s="10"/>
      <c r="FRU151" s="10"/>
      <c r="FRV151" s="10"/>
      <c r="FRW151" s="10"/>
      <c r="FRX151" s="10"/>
      <c r="FRY151" s="10"/>
      <c r="FRZ151" s="10"/>
      <c r="FSA151" s="10"/>
      <c r="FSB151" s="10"/>
      <c r="FSC151" s="10"/>
      <c r="FSD151" s="10"/>
      <c r="FSE151" s="10"/>
      <c r="FSF151" s="10"/>
      <c r="FSG151" s="10"/>
      <c r="FSH151" s="10"/>
      <c r="FSI151" s="10"/>
      <c r="FSJ151" s="10"/>
      <c r="FSK151" s="10"/>
      <c r="FSL151" s="10"/>
      <c r="FSM151" s="10"/>
      <c r="FSN151" s="10"/>
      <c r="FSO151" s="10"/>
      <c r="FSP151" s="10"/>
      <c r="FSQ151" s="10"/>
      <c r="FSR151" s="10"/>
      <c r="FSS151" s="10"/>
      <c r="FST151" s="10"/>
      <c r="FSU151" s="10"/>
      <c r="FSV151" s="10"/>
      <c r="FSW151" s="10"/>
      <c r="FSX151" s="10"/>
      <c r="FSY151" s="10"/>
      <c r="FSZ151" s="10"/>
      <c r="FTA151" s="10"/>
      <c r="FTB151" s="10"/>
      <c r="FTC151" s="10"/>
      <c r="FTD151" s="10"/>
      <c r="FTE151" s="10"/>
      <c r="FTF151" s="10"/>
      <c r="FTG151" s="10"/>
      <c r="FTH151" s="10"/>
      <c r="FTI151" s="10"/>
      <c r="FTJ151" s="10"/>
      <c r="FTK151" s="10"/>
      <c r="FTL151" s="10"/>
      <c r="FTM151" s="10"/>
      <c r="FTN151" s="10"/>
      <c r="FTO151" s="10"/>
      <c r="FTP151" s="10"/>
      <c r="FTQ151" s="10"/>
      <c r="FTR151" s="10"/>
      <c r="FTS151" s="10"/>
      <c r="FTT151" s="10"/>
      <c r="FTU151" s="10"/>
      <c r="FTV151" s="10"/>
      <c r="FTW151" s="10"/>
      <c r="FTX151" s="10"/>
      <c r="FTY151" s="10"/>
      <c r="FTZ151" s="10"/>
      <c r="FUA151" s="10"/>
      <c r="FUB151" s="10"/>
      <c r="FUC151" s="10"/>
      <c r="FUD151" s="10"/>
      <c r="FUE151" s="10"/>
      <c r="FUF151" s="10"/>
      <c r="FUG151" s="10"/>
      <c r="FUH151" s="10"/>
      <c r="FUI151" s="10"/>
      <c r="FUJ151" s="10"/>
      <c r="FUK151" s="10"/>
      <c r="FUL151" s="10"/>
      <c r="FUM151" s="10"/>
      <c r="FUN151" s="10"/>
      <c r="FUO151" s="10"/>
      <c r="FUP151" s="10"/>
      <c r="FUQ151" s="10"/>
      <c r="FUR151" s="10"/>
      <c r="FUS151" s="10"/>
      <c r="FUT151" s="10"/>
      <c r="FUU151" s="10"/>
      <c r="FUV151" s="10"/>
      <c r="FUW151" s="10"/>
      <c r="FUX151" s="10"/>
      <c r="FUY151" s="10"/>
      <c r="FUZ151" s="10"/>
      <c r="FVA151" s="10"/>
      <c r="FVB151" s="10"/>
      <c r="FVC151" s="10"/>
      <c r="FVD151" s="10"/>
      <c r="FVE151" s="10"/>
      <c r="FVF151" s="10"/>
      <c r="FVG151" s="10"/>
      <c r="FVH151" s="10"/>
      <c r="FVI151" s="10"/>
      <c r="FVJ151" s="10"/>
      <c r="FVK151" s="10"/>
      <c r="FVL151" s="10"/>
      <c r="FVM151" s="10"/>
      <c r="FVN151" s="10"/>
      <c r="FVO151" s="10"/>
      <c r="FVP151" s="10"/>
      <c r="FVQ151" s="10"/>
      <c r="FVR151" s="10"/>
      <c r="FVS151" s="10"/>
      <c r="FVT151" s="10"/>
      <c r="FVU151" s="10"/>
      <c r="FVV151" s="10"/>
      <c r="FVW151" s="10"/>
      <c r="FVX151" s="10"/>
      <c r="FVY151" s="10"/>
      <c r="FVZ151" s="10"/>
      <c r="FWA151" s="10"/>
      <c r="FWB151" s="10"/>
      <c r="FWC151" s="10"/>
      <c r="FWD151" s="10"/>
      <c r="FWE151" s="10"/>
      <c r="FWF151" s="10"/>
      <c r="FWG151" s="10"/>
      <c r="FWH151" s="10"/>
      <c r="FWI151" s="10"/>
      <c r="FWJ151" s="10"/>
      <c r="FWK151" s="10"/>
      <c r="FWL151" s="10"/>
      <c r="FWM151" s="10"/>
      <c r="FWN151" s="10"/>
      <c r="FWO151" s="10"/>
      <c r="FWP151" s="10"/>
      <c r="FWQ151" s="10"/>
      <c r="FWR151" s="10"/>
      <c r="FWS151" s="10"/>
      <c r="FWT151" s="10"/>
      <c r="FWU151" s="10"/>
      <c r="FWV151" s="10"/>
      <c r="FWW151" s="10"/>
      <c r="FWX151" s="10"/>
      <c r="FWY151" s="10"/>
      <c r="FWZ151" s="10"/>
      <c r="FXA151" s="10"/>
      <c r="FXB151" s="10"/>
      <c r="FXC151" s="10"/>
      <c r="FXD151" s="10"/>
      <c r="FXE151" s="10"/>
      <c r="FXF151" s="10"/>
      <c r="FXG151" s="10"/>
      <c r="FXH151" s="10"/>
      <c r="FXI151" s="10"/>
      <c r="FXJ151" s="10"/>
      <c r="FXK151" s="10"/>
      <c r="FXL151" s="10"/>
      <c r="FXM151" s="10"/>
      <c r="FXN151" s="10"/>
      <c r="FXO151" s="10"/>
      <c r="FXP151" s="10"/>
      <c r="FXQ151" s="10"/>
      <c r="FXR151" s="10"/>
      <c r="FXS151" s="10"/>
      <c r="FXT151" s="10"/>
      <c r="FXU151" s="10"/>
      <c r="FXV151" s="10"/>
      <c r="FXW151" s="10"/>
      <c r="FXX151" s="10"/>
      <c r="FXY151" s="10"/>
      <c r="FXZ151" s="10"/>
      <c r="FYA151" s="10"/>
      <c r="FYB151" s="10"/>
      <c r="FYC151" s="10"/>
      <c r="FYD151" s="10"/>
      <c r="FYE151" s="10"/>
      <c r="FYF151" s="10"/>
      <c r="FYG151" s="10"/>
      <c r="FYH151" s="10"/>
      <c r="FYI151" s="10"/>
      <c r="FYJ151" s="10"/>
      <c r="FYK151" s="10"/>
      <c r="FYL151" s="10"/>
      <c r="FYM151" s="10"/>
      <c r="FYN151" s="10"/>
      <c r="FYO151" s="10"/>
      <c r="FYP151" s="10"/>
      <c r="FYQ151" s="10"/>
      <c r="FYR151" s="10"/>
      <c r="FYS151" s="10"/>
      <c r="FYT151" s="10"/>
      <c r="FYU151" s="10"/>
      <c r="FYV151" s="10"/>
      <c r="FYW151" s="10"/>
      <c r="FYX151" s="10"/>
      <c r="FYY151" s="10"/>
      <c r="FYZ151" s="10"/>
      <c r="FZA151" s="10"/>
      <c r="FZB151" s="10"/>
      <c r="FZC151" s="10"/>
      <c r="FZD151" s="10"/>
      <c r="FZE151" s="10"/>
      <c r="FZF151" s="10"/>
      <c r="FZG151" s="10"/>
      <c r="FZH151" s="10"/>
      <c r="FZI151" s="10"/>
      <c r="FZJ151" s="10"/>
      <c r="FZK151" s="10"/>
      <c r="FZL151" s="10"/>
      <c r="FZM151" s="10"/>
      <c r="FZN151" s="10"/>
      <c r="FZO151" s="10"/>
      <c r="FZP151" s="10"/>
      <c r="FZQ151" s="10"/>
      <c r="FZR151" s="10"/>
      <c r="FZS151" s="10"/>
      <c r="FZT151" s="10"/>
      <c r="FZU151" s="10"/>
      <c r="FZV151" s="10"/>
      <c r="FZW151" s="10"/>
      <c r="FZX151" s="10"/>
      <c r="FZY151" s="10"/>
      <c r="FZZ151" s="10"/>
      <c r="GAA151" s="10"/>
      <c r="GAB151" s="10"/>
      <c r="GAC151" s="10"/>
      <c r="GAD151" s="10"/>
      <c r="GAE151" s="10"/>
      <c r="GAF151" s="10"/>
      <c r="GAG151" s="10"/>
      <c r="GAH151" s="10"/>
      <c r="GAI151" s="10"/>
      <c r="GAJ151" s="10"/>
      <c r="GAK151" s="10"/>
      <c r="GAL151" s="10"/>
      <c r="GAM151" s="10"/>
      <c r="GAN151" s="10"/>
      <c r="GAO151" s="10"/>
      <c r="GAP151" s="10"/>
      <c r="GAQ151" s="10"/>
      <c r="GAR151" s="10"/>
      <c r="GAS151" s="10"/>
      <c r="GAT151" s="10"/>
      <c r="GAU151" s="10"/>
      <c r="GAV151" s="10"/>
      <c r="GAW151" s="10"/>
      <c r="GAX151" s="10"/>
      <c r="GAY151" s="10"/>
      <c r="GAZ151" s="10"/>
      <c r="GBA151" s="10"/>
      <c r="GBB151" s="10"/>
      <c r="GBC151" s="10"/>
      <c r="GBD151" s="10"/>
      <c r="GBE151" s="10"/>
      <c r="GBF151" s="10"/>
      <c r="GBG151" s="10"/>
      <c r="GBH151" s="10"/>
      <c r="GBI151" s="10"/>
      <c r="GBJ151" s="10"/>
      <c r="GBK151" s="10"/>
      <c r="GBL151" s="10"/>
      <c r="GBM151" s="10"/>
      <c r="GBN151" s="10"/>
      <c r="GBO151" s="10"/>
      <c r="GBP151" s="10"/>
      <c r="GBQ151" s="10"/>
      <c r="GBR151" s="10"/>
      <c r="GBS151" s="10"/>
      <c r="GBT151" s="10"/>
      <c r="GBU151" s="10"/>
      <c r="GBV151" s="10"/>
      <c r="GBW151" s="10"/>
      <c r="GBX151" s="10"/>
      <c r="GBY151" s="10"/>
      <c r="GBZ151" s="10"/>
      <c r="GCA151" s="10"/>
      <c r="GCB151" s="10"/>
      <c r="GCC151" s="10"/>
      <c r="GCD151" s="10"/>
      <c r="GCE151" s="10"/>
      <c r="GCF151" s="10"/>
      <c r="GCG151" s="10"/>
      <c r="GCH151" s="10"/>
      <c r="GCI151" s="10"/>
      <c r="GCJ151" s="10"/>
      <c r="GCK151" s="10"/>
      <c r="GCL151" s="10"/>
      <c r="GCM151" s="10"/>
      <c r="GCN151" s="10"/>
      <c r="GCO151" s="10"/>
      <c r="GCP151" s="10"/>
      <c r="GCQ151" s="10"/>
      <c r="GCR151" s="10"/>
      <c r="GCS151" s="10"/>
      <c r="GCT151" s="10"/>
      <c r="GCU151" s="10"/>
      <c r="GCV151" s="10"/>
      <c r="GCW151" s="10"/>
      <c r="GCX151" s="10"/>
      <c r="GCY151" s="10"/>
      <c r="GCZ151" s="10"/>
      <c r="GDA151" s="10"/>
      <c r="GDB151" s="10"/>
      <c r="GDC151" s="10"/>
      <c r="GDD151" s="10"/>
      <c r="GDE151" s="10"/>
      <c r="GDF151" s="10"/>
      <c r="GDG151" s="10"/>
      <c r="GDH151" s="10"/>
      <c r="GDI151" s="10"/>
      <c r="GDJ151" s="10"/>
      <c r="GDK151" s="10"/>
      <c r="GDL151" s="10"/>
      <c r="GDM151" s="10"/>
      <c r="GDN151" s="10"/>
      <c r="GDO151" s="10"/>
      <c r="GDP151" s="10"/>
      <c r="GDQ151" s="10"/>
      <c r="GDR151" s="10"/>
      <c r="GDS151" s="10"/>
      <c r="GDT151" s="10"/>
      <c r="GDU151" s="10"/>
      <c r="GDV151" s="10"/>
      <c r="GDW151" s="10"/>
      <c r="GDX151" s="10"/>
      <c r="GDY151" s="10"/>
      <c r="GDZ151" s="10"/>
      <c r="GEA151" s="10"/>
      <c r="GEB151" s="10"/>
      <c r="GEC151" s="10"/>
      <c r="GED151" s="10"/>
      <c r="GEE151" s="10"/>
      <c r="GEF151" s="10"/>
      <c r="GEG151" s="10"/>
      <c r="GEH151" s="10"/>
      <c r="GEI151" s="10"/>
      <c r="GEJ151" s="10"/>
      <c r="GEK151" s="10"/>
      <c r="GEL151" s="10"/>
      <c r="GEM151" s="10"/>
      <c r="GEN151" s="10"/>
      <c r="GEO151" s="10"/>
      <c r="GEP151" s="10"/>
      <c r="GEQ151" s="10"/>
      <c r="GER151" s="10"/>
      <c r="GES151" s="10"/>
      <c r="GET151" s="10"/>
      <c r="GEU151" s="10"/>
      <c r="GEV151" s="10"/>
      <c r="GEW151" s="10"/>
      <c r="GEX151" s="10"/>
      <c r="GEY151" s="10"/>
      <c r="GEZ151" s="10"/>
      <c r="GFA151" s="10"/>
      <c r="GFB151" s="10"/>
      <c r="GFC151" s="10"/>
      <c r="GFD151" s="10"/>
      <c r="GFE151" s="10"/>
      <c r="GFF151" s="10"/>
      <c r="GFG151" s="10"/>
      <c r="GFH151" s="10"/>
      <c r="GFI151" s="10"/>
      <c r="GFJ151" s="10"/>
      <c r="GFK151" s="10"/>
      <c r="GFL151" s="10"/>
      <c r="GFM151" s="10"/>
      <c r="GFN151" s="10"/>
      <c r="GFO151" s="10"/>
      <c r="GFP151" s="10"/>
      <c r="GFQ151" s="10"/>
      <c r="GFR151" s="10"/>
      <c r="GFS151" s="10"/>
      <c r="GFT151" s="10"/>
      <c r="GFU151" s="10"/>
      <c r="GFV151" s="10"/>
      <c r="GFW151" s="10"/>
      <c r="GFX151" s="10"/>
      <c r="GFY151" s="10"/>
      <c r="GFZ151" s="10"/>
      <c r="GGA151" s="10"/>
      <c r="GGB151" s="10"/>
      <c r="GGC151" s="10"/>
      <c r="GGD151" s="10"/>
      <c r="GGE151" s="10"/>
      <c r="GGF151" s="10"/>
      <c r="GGG151" s="10"/>
      <c r="GGH151" s="10"/>
      <c r="GGI151" s="10"/>
      <c r="GGJ151" s="10"/>
      <c r="GGK151" s="10"/>
      <c r="GGL151" s="10"/>
      <c r="GGM151" s="10"/>
      <c r="GGN151" s="10"/>
      <c r="GGO151" s="10"/>
      <c r="GGP151" s="10"/>
      <c r="GGQ151" s="10"/>
      <c r="GGR151" s="10"/>
      <c r="GGS151" s="10"/>
      <c r="GGT151" s="10"/>
      <c r="GGU151" s="10"/>
      <c r="GGV151" s="10"/>
      <c r="GGW151" s="10"/>
      <c r="GGX151" s="10"/>
      <c r="GGY151" s="10"/>
      <c r="GGZ151" s="10"/>
      <c r="GHA151" s="10"/>
      <c r="GHB151" s="10"/>
      <c r="GHC151" s="10"/>
      <c r="GHD151" s="10"/>
      <c r="GHE151" s="10"/>
      <c r="GHF151" s="10"/>
      <c r="GHG151" s="10"/>
      <c r="GHH151" s="10"/>
      <c r="GHI151" s="10"/>
      <c r="GHJ151" s="10"/>
      <c r="GHK151" s="10"/>
      <c r="GHL151" s="10"/>
      <c r="GHM151" s="10"/>
      <c r="GHN151" s="10"/>
      <c r="GHO151" s="10"/>
      <c r="GHP151" s="10"/>
      <c r="GHQ151" s="10"/>
      <c r="GHR151" s="10"/>
      <c r="GHS151" s="10"/>
      <c r="GHT151" s="10"/>
      <c r="GHU151" s="10"/>
      <c r="GHV151" s="10"/>
      <c r="GHW151" s="10"/>
      <c r="GHX151" s="10"/>
      <c r="GHY151" s="10"/>
      <c r="GHZ151" s="10"/>
      <c r="GIA151" s="10"/>
      <c r="GIB151" s="10"/>
      <c r="GIC151" s="10"/>
      <c r="GID151" s="10"/>
      <c r="GIE151" s="10"/>
      <c r="GIF151" s="10"/>
      <c r="GIG151" s="10"/>
      <c r="GIH151" s="10"/>
      <c r="GII151" s="10"/>
      <c r="GIJ151" s="10"/>
      <c r="GIK151" s="10"/>
      <c r="GIL151" s="10"/>
      <c r="GIM151" s="10"/>
      <c r="GIN151" s="10"/>
      <c r="GIO151" s="10"/>
      <c r="GIP151" s="10"/>
      <c r="GIQ151" s="10"/>
      <c r="GIR151" s="10"/>
      <c r="GIS151" s="10"/>
      <c r="GIT151" s="10"/>
      <c r="GIU151" s="10"/>
      <c r="GIV151" s="10"/>
      <c r="GIW151" s="10"/>
      <c r="GIX151" s="10"/>
      <c r="GIY151" s="10"/>
      <c r="GIZ151" s="10"/>
      <c r="GJA151" s="10"/>
      <c r="GJB151" s="10"/>
      <c r="GJC151" s="10"/>
      <c r="GJD151" s="10"/>
      <c r="GJE151" s="10"/>
      <c r="GJF151" s="10"/>
      <c r="GJG151" s="10"/>
      <c r="GJH151" s="10"/>
      <c r="GJI151" s="10"/>
      <c r="GJJ151" s="10"/>
      <c r="GJK151" s="10"/>
      <c r="GJL151" s="10"/>
      <c r="GJM151" s="10"/>
      <c r="GJN151" s="10"/>
      <c r="GJO151" s="10"/>
      <c r="GJP151" s="10"/>
      <c r="GJQ151" s="10"/>
      <c r="GJR151" s="10"/>
      <c r="GJS151" s="10"/>
      <c r="GJT151" s="10"/>
      <c r="GJU151" s="10"/>
      <c r="GJV151" s="10"/>
      <c r="GJW151" s="10"/>
      <c r="GJX151" s="10"/>
      <c r="GJY151" s="10"/>
      <c r="GJZ151" s="10"/>
      <c r="GKA151" s="10"/>
      <c r="GKB151" s="10"/>
      <c r="GKC151" s="10"/>
      <c r="GKD151" s="10"/>
      <c r="GKE151" s="10"/>
      <c r="GKF151" s="10"/>
      <c r="GKG151" s="10"/>
      <c r="GKH151" s="10"/>
      <c r="GKI151" s="10"/>
      <c r="GKJ151" s="10"/>
      <c r="GKK151" s="10"/>
      <c r="GKL151" s="10"/>
      <c r="GKM151" s="10"/>
      <c r="GKN151" s="10"/>
      <c r="GKO151" s="10"/>
      <c r="GKP151" s="10"/>
      <c r="GKQ151" s="10"/>
      <c r="GKR151" s="10"/>
      <c r="GKS151" s="10"/>
      <c r="GKT151" s="10"/>
      <c r="GKU151" s="10"/>
      <c r="GKV151" s="10"/>
      <c r="GKW151" s="10"/>
      <c r="GKX151" s="10"/>
      <c r="GKY151" s="10"/>
      <c r="GKZ151" s="10"/>
      <c r="GLA151" s="10"/>
      <c r="GLB151" s="10"/>
      <c r="GLC151" s="10"/>
      <c r="GLD151" s="10"/>
      <c r="GLE151" s="10"/>
      <c r="GLF151" s="10"/>
      <c r="GLG151" s="10"/>
      <c r="GLH151" s="10"/>
      <c r="GLI151" s="10"/>
      <c r="GLJ151" s="10"/>
      <c r="GLK151" s="10"/>
      <c r="GLL151" s="10"/>
      <c r="GLM151" s="10"/>
      <c r="GLN151" s="10"/>
      <c r="GLO151" s="10"/>
      <c r="GLP151" s="10"/>
      <c r="GLQ151" s="10"/>
      <c r="GLR151" s="10"/>
      <c r="GLS151" s="10"/>
      <c r="GLT151" s="10"/>
      <c r="GLU151" s="10"/>
      <c r="GLV151" s="10"/>
      <c r="GLW151" s="10"/>
      <c r="GLX151" s="10"/>
      <c r="GLY151" s="10"/>
      <c r="GLZ151" s="10"/>
      <c r="GMA151" s="10"/>
      <c r="GMB151" s="10"/>
      <c r="GMC151" s="10"/>
      <c r="GMD151" s="10"/>
      <c r="GME151" s="10"/>
      <c r="GMF151" s="10"/>
      <c r="GMG151" s="10"/>
      <c r="GMH151" s="10"/>
      <c r="GMI151" s="10"/>
      <c r="GMJ151" s="10"/>
      <c r="GMK151" s="10"/>
      <c r="GML151" s="10"/>
      <c r="GMM151" s="10"/>
      <c r="GMN151" s="10"/>
      <c r="GMO151" s="10"/>
      <c r="GMP151" s="10"/>
      <c r="GMQ151" s="10"/>
      <c r="GMR151" s="10"/>
      <c r="GMS151" s="10"/>
      <c r="GMT151" s="10"/>
      <c r="GMU151" s="10"/>
      <c r="GMV151" s="10"/>
      <c r="GMW151" s="10"/>
      <c r="GMX151" s="10"/>
      <c r="GMY151" s="10"/>
      <c r="GMZ151" s="10"/>
      <c r="GNA151" s="10"/>
      <c r="GNB151" s="10"/>
      <c r="GNC151" s="10"/>
      <c r="GND151" s="10"/>
      <c r="GNE151" s="10"/>
      <c r="GNF151" s="10"/>
      <c r="GNG151" s="10"/>
      <c r="GNH151" s="10"/>
      <c r="GNI151" s="10"/>
      <c r="GNJ151" s="10"/>
      <c r="GNK151" s="10"/>
      <c r="GNL151" s="10"/>
      <c r="GNM151" s="10"/>
      <c r="GNN151" s="10"/>
      <c r="GNO151" s="10"/>
      <c r="GNP151" s="10"/>
      <c r="GNQ151" s="10"/>
      <c r="GNR151" s="10"/>
      <c r="GNS151" s="10"/>
      <c r="GNT151" s="10"/>
      <c r="GNU151" s="10"/>
      <c r="GNV151" s="10"/>
      <c r="GNW151" s="10"/>
      <c r="GNX151" s="10"/>
      <c r="GNY151" s="10"/>
      <c r="GNZ151" s="10"/>
      <c r="GOA151" s="10"/>
      <c r="GOB151" s="10"/>
      <c r="GOC151" s="10"/>
      <c r="GOD151" s="10"/>
      <c r="GOE151" s="10"/>
      <c r="GOF151" s="10"/>
      <c r="GOG151" s="10"/>
      <c r="GOH151" s="10"/>
      <c r="GOI151" s="10"/>
      <c r="GOJ151" s="10"/>
      <c r="GOK151" s="10"/>
      <c r="GOL151" s="10"/>
      <c r="GOM151" s="10"/>
      <c r="GON151" s="10"/>
      <c r="GOO151" s="10"/>
      <c r="GOP151" s="10"/>
      <c r="GOQ151" s="10"/>
      <c r="GOR151" s="10"/>
      <c r="GOS151" s="10"/>
      <c r="GOT151" s="10"/>
      <c r="GOU151" s="10"/>
      <c r="GOV151" s="10"/>
      <c r="GOW151" s="10"/>
      <c r="GOX151" s="10"/>
      <c r="GOY151" s="10"/>
      <c r="GOZ151" s="10"/>
      <c r="GPA151" s="10"/>
      <c r="GPB151" s="10"/>
      <c r="GPC151" s="10"/>
      <c r="GPD151" s="10"/>
      <c r="GPE151" s="10"/>
      <c r="GPF151" s="10"/>
      <c r="GPG151" s="10"/>
      <c r="GPH151" s="10"/>
      <c r="GPI151" s="10"/>
      <c r="GPJ151" s="10"/>
      <c r="GPK151" s="10"/>
      <c r="GPL151" s="10"/>
      <c r="GPM151" s="10"/>
      <c r="GPN151" s="10"/>
      <c r="GPO151" s="10"/>
      <c r="GPP151" s="10"/>
      <c r="GPQ151" s="10"/>
      <c r="GPR151" s="10"/>
      <c r="GPS151" s="10"/>
      <c r="GPT151" s="10"/>
      <c r="GPU151" s="10"/>
      <c r="GPV151" s="10"/>
      <c r="GPW151" s="10"/>
      <c r="GPX151" s="10"/>
      <c r="GPY151" s="10"/>
      <c r="GPZ151" s="10"/>
      <c r="GQA151" s="10"/>
      <c r="GQB151" s="10"/>
      <c r="GQC151" s="10"/>
      <c r="GQD151" s="10"/>
      <c r="GQE151" s="10"/>
      <c r="GQF151" s="10"/>
      <c r="GQG151" s="10"/>
      <c r="GQH151" s="10"/>
      <c r="GQI151" s="10"/>
      <c r="GQJ151" s="10"/>
      <c r="GQK151" s="10"/>
      <c r="GQL151" s="10"/>
      <c r="GQM151" s="10"/>
      <c r="GQN151" s="10"/>
      <c r="GQO151" s="10"/>
      <c r="GQP151" s="10"/>
      <c r="GQQ151" s="10"/>
      <c r="GQR151" s="10"/>
      <c r="GQS151" s="10"/>
      <c r="GQT151" s="10"/>
      <c r="GQU151" s="10"/>
      <c r="GQV151" s="10"/>
      <c r="GQW151" s="10"/>
      <c r="GQX151" s="10"/>
      <c r="GQY151" s="10"/>
      <c r="GQZ151" s="10"/>
      <c r="GRA151" s="10"/>
      <c r="GRB151" s="10"/>
      <c r="GRC151" s="10"/>
      <c r="GRD151" s="10"/>
      <c r="GRE151" s="10"/>
      <c r="GRF151" s="10"/>
      <c r="GRG151" s="10"/>
      <c r="GRH151" s="10"/>
      <c r="GRI151" s="10"/>
      <c r="GRJ151" s="10"/>
      <c r="GRK151" s="10"/>
      <c r="GRL151" s="10"/>
      <c r="GRM151" s="10"/>
      <c r="GRN151" s="10"/>
      <c r="GRO151" s="10"/>
      <c r="GRP151" s="10"/>
      <c r="GRQ151" s="10"/>
      <c r="GRR151" s="10"/>
      <c r="GRS151" s="10"/>
      <c r="GRT151" s="10"/>
      <c r="GRU151" s="10"/>
      <c r="GRV151" s="10"/>
      <c r="GRW151" s="10"/>
      <c r="GRX151" s="10"/>
      <c r="GRY151" s="10"/>
      <c r="GRZ151" s="10"/>
      <c r="GSA151" s="10"/>
      <c r="GSB151" s="10"/>
      <c r="GSC151" s="10"/>
      <c r="GSD151" s="10"/>
      <c r="GSE151" s="10"/>
      <c r="GSF151" s="10"/>
      <c r="GSG151" s="10"/>
      <c r="GSH151" s="10"/>
      <c r="GSI151" s="10"/>
      <c r="GSJ151" s="10"/>
      <c r="GSK151" s="10"/>
      <c r="GSL151" s="10"/>
      <c r="GSM151" s="10"/>
      <c r="GSN151" s="10"/>
      <c r="GSO151" s="10"/>
      <c r="GSP151" s="10"/>
      <c r="GSQ151" s="10"/>
      <c r="GSR151" s="10"/>
      <c r="GSS151" s="10"/>
      <c r="GST151" s="10"/>
      <c r="GSU151" s="10"/>
      <c r="GSV151" s="10"/>
      <c r="GSW151" s="10"/>
      <c r="GSX151" s="10"/>
      <c r="GSY151" s="10"/>
      <c r="GSZ151" s="10"/>
      <c r="GTA151" s="10"/>
      <c r="GTB151" s="10"/>
      <c r="GTC151" s="10"/>
      <c r="GTD151" s="10"/>
      <c r="GTE151" s="10"/>
      <c r="GTF151" s="10"/>
      <c r="GTG151" s="10"/>
      <c r="GTH151" s="10"/>
      <c r="GTI151" s="10"/>
      <c r="GTJ151" s="10"/>
      <c r="GTK151" s="10"/>
      <c r="GTL151" s="10"/>
      <c r="GTM151" s="10"/>
      <c r="GTN151" s="10"/>
      <c r="GTO151" s="10"/>
      <c r="GTP151" s="10"/>
      <c r="GTQ151" s="10"/>
      <c r="GTR151" s="10"/>
      <c r="GTS151" s="10"/>
      <c r="GTT151" s="10"/>
      <c r="GTU151" s="10"/>
      <c r="GTV151" s="10"/>
      <c r="GTW151" s="10"/>
      <c r="GTX151" s="10"/>
      <c r="GTY151" s="10"/>
      <c r="GTZ151" s="10"/>
      <c r="GUA151" s="10"/>
      <c r="GUB151" s="10"/>
      <c r="GUC151" s="10"/>
      <c r="GUD151" s="10"/>
      <c r="GUE151" s="10"/>
      <c r="GUF151" s="10"/>
      <c r="GUG151" s="10"/>
      <c r="GUH151" s="10"/>
      <c r="GUI151" s="10"/>
      <c r="GUJ151" s="10"/>
      <c r="GUK151" s="10"/>
      <c r="GUL151" s="10"/>
      <c r="GUM151" s="10"/>
      <c r="GUN151" s="10"/>
      <c r="GUO151" s="10"/>
      <c r="GUP151" s="10"/>
      <c r="GUQ151" s="10"/>
      <c r="GUR151" s="10"/>
      <c r="GUS151" s="10"/>
      <c r="GUT151" s="10"/>
      <c r="GUU151" s="10"/>
      <c r="GUV151" s="10"/>
      <c r="GUW151" s="10"/>
      <c r="GUX151" s="10"/>
      <c r="GUY151" s="10"/>
      <c r="GUZ151" s="10"/>
      <c r="GVA151" s="10"/>
      <c r="GVB151" s="10"/>
      <c r="GVC151" s="10"/>
      <c r="GVD151" s="10"/>
      <c r="GVE151" s="10"/>
      <c r="GVF151" s="10"/>
      <c r="GVG151" s="10"/>
      <c r="GVH151" s="10"/>
      <c r="GVI151" s="10"/>
      <c r="GVJ151" s="10"/>
      <c r="GVK151" s="10"/>
      <c r="GVL151" s="10"/>
      <c r="GVM151" s="10"/>
      <c r="GVN151" s="10"/>
      <c r="GVO151" s="10"/>
      <c r="GVP151" s="10"/>
      <c r="GVQ151" s="10"/>
      <c r="GVR151" s="10"/>
      <c r="GVS151" s="10"/>
      <c r="GVT151" s="10"/>
      <c r="GVU151" s="10"/>
      <c r="GVV151" s="10"/>
      <c r="GVW151" s="10"/>
      <c r="GVX151" s="10"/>
      <c r="GVY151" s="10"/>
      <c r="GVZ151" s="10"/>
      <c r="GWA151" s="10"/>
      <c r="GWB151" s="10"/>
      <c r="GWC151" s="10"/>
      <c r="GWD151" s="10"/>
      <c r="GWE151" s="10"/>
      <c r="GWF151" s="10"/>
      <c r="GWG151" s="10"/>
      <c r="GWH151" s="10"/>
      <c r="GWI151" s="10"/>
      <c r="GWJ151" s="10"/>
      <c r="GWK151" s="10"/>
      <c r="GWL151" s="10"/>
      <c r="GWM151" s="10"/>
      <c r="GWN151" s="10"/>
      <c r="GWO151" s="10"/>
      <c r="GWP151" s="10"/>
      <c r="GWQ151" s="10"/>
      <c r="GWR151" s="10"/>
      <c r="GWS151" s="10"/>
      <c r="GWT151" s="10"/>
      <c r="GWU151" s="10"/>
      <c r="GWV151" s="10"/>
      <c r="GWW151" s="10"/>
      <c r="GWX151" s="10"/>
      <c r="GWY151" s="10"/>
      <c r="GWZ151" s="10"/>
      <c r="GXA151" s="10"/>
      <c r="GXB151" s="10"/>
      <c r="GXC151" s="10"/>
      <c r="GXD151" s="10"/>
      <c r="GXE151" s="10"/>
      <c r="GXF151" s="10"/>
      <c r="GXG151" s="10"/>
      <c r="GXH151" s="10"/>
      <c r="GXI151" s="10"/>
      <c r="GXJ151" s="10"/>
      <c r="GXK151" s="10"/>
      <c r="GXL151" s="10"/>
      <c r="GXM151" s="10"/>
      <c r="GXN151" s="10"/>
      <c r="GXO151" s="10"/>
      <c r="GXP151" s="10"/>
      <c r="GXQ151" s="10"/>
      <c r="GXR151" s="10"/>
      <c r="GXS151" s="10"/>
      <c r="GXT151" s="10"/>
      <c r="GXU151" s="10"/>
      <c r="GXV151" s="10"/>
      <c r="GXW151" s="10"/>
      <c r="GXX151" s="10"/>
      <c r="GXY151" s="10"/>
      <c r="GXZ151" s="10"/>
      <c r="GYA151" s="10"/>
      <c r="GYB151" s="10"/>
      <c r="GYC151" s="10"/>
      <c r="GYD151" s="10"/>
      <c r="GYE151" s="10"/>
      <c r="GYF151" s="10"/>
      <c r="GYG151" s="10"/>
      <c r="GYH151" s="10"/>
      <c r="GYI151" s="10"/>
      <c r="GYJ151" s="10"/>
      <c r="GYK151" s="10"/>
      <c r="GYL151" s="10"/>
      <c r="GYM151" s="10"/>
      <c r="GYN151" s="10"/>
      <c r="GYO151" s="10"/>
      <c r="GYP151" s="10"/>
      <c r="GYQ151" s="10"/>
      <c r="GYR151" s="10"/>
      <c r="GYS151" s="10"/>
      <c r="GYT151" s="10"/>
      <c r="GYU151" s="10"/>
      <c r="GYV151" s="10"/>
      <c r="GYW151" s="10"/>
      <c r="GYX151" s="10"/>
      <c r="GYY151" s="10"/>
      <c r="GYZ151" s="10"/>
      <c r="GZA151" s="10"/>
      <c r="GZB151" s="10"/>
      <c r="GZC151" s="10"/>
      <c r="GZD151" s="10"/>
      <c r="GZE151" s="10"/>
      <c r="GZF151" s="10"/>
      <c r="GZG151" s="10"/>
      <c r="GZH151" s="10"/>
      <c r="GZI151" s="10"/>
      <c r="GZJ151" s="10"/>
      <c r="GZK151" s="10"/>
      <c r="GZL151" s="10"/>
      <c r="GZM151" s="10"/>
      <c r="GZN151" s="10"/>
      <c r="GZO151" s="10"/>
      <c r="GZP151" s="10"/>
      <c r="GZQ151" s="10"/>
      <c r="GZR151" s="10"/>
      <c r="GZS151" s="10"/>
      <c r="GZT151" s="10"/>
      <c r="GZU151" s="10"/>
      <c r="GZV151" s="10"/>
      <c r="GZW151" s="10"/>
      <c r="GZX151" s="10"/>
      <c r="GZY151" s="10"/>
      <c r="GZZ151" s="10"/>
      <c r="HAA151" s="10"/>
      <c r="HAB151" s="10"/>
      <c r="HAC151" s="10"/>
      <c r="HAD151" s="10"/>
      <c r="HAE151" s="10"/>
      <c r="HAF151" s="10"/>
      <c r="HAG151" s="10"/>
      <c r="HAH151" s="10"/>
      <c r="HAI151" s="10"/>
      <c r="HAJ151" s="10"/>
      <c r="HAK151" s="10"/>
      <c r="HAL151" s="10"/>
      <c r="HAM151" s="10"/>
      <c r="HAN151" s="10"/>
      <c r="HAO151" s="10"/>
      <c r="HAP151" s="10"/>
      <c r="HAQ151" s="10"/>
      <c r="HAR151" s="10"/>
      <c r="HAS151" s="10"/>
      <c r="HAT151" s="10"/>
      <c r="HAU151" s="10"/>
      <c r="HAV151" s="10"/>
      <c r="HAW151" s="10"/>
      <c r="HAX151" s="10"/>
      <c r="HAY151" s="10"/>
      <c r="HAZ151" s="10"/>
      <c r="HBA151" s="10"/>
      <c r="HBB151" s="10"/>
      <c r="HBC151" s="10"/>
      <c r="HBD151" s="10"/>
      <c r="HBE151" s="10"/>
      <c r="HBF151" s="10"/>
      <c r="HBG151" s="10"/>
      <c r="HBH151" s="10"/>
      <c r="HBI151" s="10"/>
      <c r="HBJ151" s="10"/>
      <c r="HBK151" s="10"/>
      <c r="HBL151" s="10"/>
      <c r="HBM151" s="10"/>
      <c r="HBN151" s="10"/>
      <c r="HBO151" s="10"/>
      <c r="HBP151" s="10"/>
      <c r="HBQ151" s="10"/>
      <c r="HBR151" s="10"/>
      <c r="HBS151" s="10"/>
      <c r="HBT151" s="10"/>
      <c r="HBU151" s="10"/>
      <c r="HBV151" s="10"/>
      <c r="HBW151" s="10"/>
      <c r="HBX151" s="10"/>
      <c r="HBY151" s="10"/>
      <c r="HBZ151" s="10"/>
      <c r="HCA151" s="10"/>
      <c r="HCB151" s="10"/>
      <c r="HCC151" s="10"/>
      <c r="HCD151" s="10"/>
      <c r="HCE151" s="10"/>
      <c r="HCF151" s="10"/>
      <c r="HCG151" s="10"/>
      <c r="HCH151" s="10"/>
      <c r="HCI151" s="10"/>
      <c r="HCJ151" s="10"/>
      <c r="HCK151" s="10"/>
      <c r="HCL151" s="10"/>
      <c r="HCM151" s="10"/>
      <c r="HCN151" s="10"/>
      <c r="HCO151" s="10"/>
      <c r="HCP151" s="10"/>
      <c r="HCQ151" s="10"/>
      <c r="HCR151" s="10"/>
      <c r="HCS151" s="10"/>
      <c r="HCT151" s="10"/>
      <c r="HCU151" s="10"/>
      <c r="HCV151" s="10"/>
      <c r="HCW151" s="10"/>
      <c r="HCX151" s="10"/>
      <c r="HCY151" s="10"/>
      <c r="HCZ151" s="10"/>
      <c r="HDA151" s="10"/>
      <c r="HDB151" s="10"/>
      <c r="HDC151" s="10"/>
      <c r="HDD151" s="10"/>
      <c r="HDE151" s="10"/>
      <c r="HDF151" s="10"/>
      <c r="HDG151" s="10"/>
      <c r="HDH151" s="10"/>
      <c r="HDI151" s="10"/>
      <c r="HDJ151" s="10"/>
      <c r="HDK151" s="10"/>
      <c r="HDL151" s="10"/>
      <c r="HDM151" s="10"/>
      <c r="HDN151" s="10"/>
      <c r="HDO151" s="10"/>
      <c r="HDP151" s="10"/>
      <c r="HDQ151" s="10"/>
      <c r="HDR151" s="10"/>
      <c r="HDS151" s="10"/>
      <c r="HDT151" s="10"/>
      <c r="HDU151" s="10"/>
      <c r="HDV151" s="10"/>
      <c r="HDW151" s="10"/>
      <c r="HDX151" s="10"/>
      <c r="HDY151" s="10"/>
      <c r="HDZ151" s="10"/>
      <c r="HEA151" s="10"/>
      <c r="HEB151" s="10"/>
      <c r="HEC151" s="10"/>
      <c r="HED151" s="10"/>
      <c r="HEE151" s="10"/>
      <c r="HEF151" s="10"/>
      <c r="HEG151" s="10"/>
      <c r="HEH151" s="10"/>
      <c r="HEI151" s="10"/>
      <c r="HEJ151" s="10"/>
      <c r="HEK151" s="10"/>
      <c r="HEL151" s="10"/>
      <c r="HEM151" s="10"/>
      <c r="HEN151" s="10"/>
      <c r="HEO151" s="10"/>
      <c r="HEP151" s="10"/>
      <c r="HEQ151" s="10"/>
      <c r="HER151" s="10"/>
      <c r="HES151" s="10"/>
      <c r="HET151" s="10"/>
      <c r="HEU151" s="10"/>
      <c r="HEV151" s="10"/>
      <c r="HEW151" s="10"/>
      <c r="HEX151" s="10"/>
      <c r="HEY151" s="10"/>
      <c r="HEZ151" s="10"/>
      <c r="HFA151" s="10"/>
      <c r="HFB151" s="10"/>
      <c r="HFC151" s="10"/>
      <c r="HFD151" s="10"/>
      <c r="HFE151" s="10"/>
      <c r="HFF151" s="10"/>
      <c r="HFG151" s="10"/>
      <c r="HFH151" s="10"/>
      <c r="HFI151" s="10"/>
      <c r="HFJ151" s="10"/>
      <c r="HFK151" s="10"/>
      <c r="HFL151" s="10"/>
      <c r="HFM151" s="10"/>
      <c r="HFN151" s="10"/>
      <c r="HFO151" s="10"/>
      <c r="HFP151" s="10"/>
      <c r="HFQ151" s="10"/>
      <c r="HFR151" s="10"/>
      <c r="HFS151" s="10"/>
      <c r="HFT151" s="10"/>
      <c r="HFU151" s="10"/>
      <c r="HFV151" s="10"/>
      <c r="HFW151" s="10"/>
      <c r="HFX151" s="10"/>
      <c r="HFY151" s="10"/>
      <c r="HFZ151" s="10"/>
      <c r="HGA151" s="10"/>
      <c r="HGB151" s="10"/>
      <c r="HGC151" s="10"/>
      <c r="HGD151" s="10"/>
      <c r="HGE151" s="10"/>
      <c r="HGF151" s="10"/>
      <c r="HGG151" s="10"/>
      <c r="HGH151" s="10"/>
      <c r="HGI151" s="10"/>
      <c r="HGJ151" s="10"/>
      <c r="HGK151" s="10"/>
      <c r="HGL151" s="10"/>
      <c r="HGM151" s="10"/>
      <c r="HGN151" s="10"/>
      <c r="HGO151" s="10"/>
      <c r="HGP151" s="10"/>
      <c r="HGQ151" s="10"/>
      <c r="HGR151" s="10"/>
      <c r="HGS151" s="10"/>
      <c r="HGT151" s="10"/>
      <c r="HGU151" s="10"/>
      <c r="HGV151" s="10"/>
      <c r="HGW151" s="10"/>
      <c r="HGX151" s="10"/>
      <c r="HGY151" s="10"/>
      <c r="HGZ151" s="10"/>
      <c r="HHA151" s="10"/>
      <c r="HHB151" s="10"/>
      <c r="HHC151" s="10"/>
      <c r="HHD151" s="10"/>
      <c r="HHE151" s="10"/>
      <c r="HHF151" s="10"/>
      <c r="HHG151" s="10"/>
      <c r="HHH151" s="10"/>
      <c r="HHI151" s="10"/>
      <c r="HHJ151" s="10"/>
      <c r="HHK151" s="10"/>
      <c r="HHL151" s="10"/>
      <c r="HHM151" s="10"/>
      <c r="HHN151" s="10"/>
      <c r="HHO151" s="10"/>
      <c r="HHP151" s="10"/>
      <c r="HHQ151" s="10"/>
      <c r="HHR151" s="10"/>
      <c r="HHS151" s="10"/>
      <c r="HHT151" s="10"/>
      <c r="HHU151" s="10"/>
      <c r="HHV151" s="10"/>
      <c r="HHW151" s="10"/>
      <c r="HHX151" s="10"/>
      <c r="HHY151" s="10"/>
      <c r="HHZ151" s="10"/>
      <c r="HIA151" s="10"/>
      <c r="HIB151" s="10"/>
      <c r="HIC151" s="10"/>
      <c r="HID151" s="10"/>
      <c r="HIE151" s="10"/>
      <c r="HIF151" s="10"/>
      <c r="HIG151" s="10"/>
      <c r="HIH151" s="10"/>
      <c r="HII151" s="10"/>
      <c r="HIJ151" s="10"/>
      <c r="HIK151" s="10"/>
      <c r="HIL151" s="10"/>
      <c r="HIM151" s="10"/>
      <c r="HIN151" s="10"/>
      <c r="HIO151" s="10"/>
      <c r="HIP151" s="10"/>
      <c r="HIQ151" s="10"/>
      <c r="HIR151" s="10"/>
      <c r="HIS151" s="10"/>
      <c r="HIT151" s="10"/>
      <c r="HIU151" s="10"/>
      <c r="HIV151" s="10"/>
      <c r="HIW151" s="10"/>
      <c r="HIX151" s="10"/>
      <c r="HIY151" s="10"/>
      <c r="HIZ151" s="10"/>
      <c r="HJA151" s="10"/>
      <c r="HJB151" s="10"/>
      <c r="HJC151" s="10"/>
      <c r="HJD151" s="10"/>
      <c r="HJE151" s="10"/>
      <c r="HJF151" s="10"/>
      <c r="HJG151" s="10"/>
      <c r="HJH151" s="10"/>
      <c r="HJI151" s="10"/>
      <c r="HJJ151" s="10"/>
      <c r="HJK151" s="10"/>
      <c r="HJL151" s="10"/>
      <c r="HJM151" s="10"/>
      <c r="HJN151" s="10"/>
      <c r="HJO151" s="10"/>
      <c r="HJP151" s="10"/>
      <c r="HJQ151" s="10"/>
      <c r="HJR151" s="10"/>
      <c r="HJS151" s="10"/>
      <c r="HJT151" s="10"/>
      <c r="HJU151" s="10"/>
      <c r="HJV151" s="10"/>
      <c r="HJW151" s="10"/>
      <c r="HJX151" s="10"/>
      <c r="HJY151" s="10"/>
      <c r="HJZ151" s="10"/>
      <c r="HKA151" s="10"/>
      <c r="HKB151" s="10"/>
      <c r="HKC151" s="10"/>
      <c r="HKD151" s="10"/>
      <c r="HKE151" s="10"/>
      <c r="HKF151" s="10"/>
      <c r="HKG151" s="10"/>
      <c r="HKH151" s="10"/>
      <c r="HKI151" s="10"/>
      <c r="HKJ151" s="10"/>
      <c r="HKK151" s="10"/>
      <c r="HKL151" s="10"/>
      <c r="HKM151" s="10"/>
      <c r="HKN151" s="10"/>
      <c r="HKO151" s="10"/>
      <c r="HKP151" s="10"/>
      <c r="HKQ151" s="10"/>
      <c r="HKR151" s="10"/>
      <c r="HKS151" s="10"/>
      <c r="HKT151" s="10"/>
      <c r="HKU151" s="10"/>
      <c r="HKV151" s="10"/>
      <c r="HKW151" s="10"/>
      <c r="HKX151" s="10"/>
      <c r="HKY151" s="10"/>
      <c r="HKZ151" s="10"/>
      <c r="HLA151" s="10"/>
      <c r="HLB151" s="10"/>
      <c r="HLC151" s="10"/>
      <c r="HLD151" s="10"/>
      <c r="HLE151" s="10"/>
      <c r="HLF151" s="10"/>
      <c r="HLG151" s="10"/>
      <c r="HLH151" s="10"/>
      <c r="HLI151" s="10"/>
      <c r="HLJ151" s="10"/>
      <c r="HLK151" s="10"/>
      <c r="HLL151" s="10"/>
      <c r="HLM151" s="10"/>
      <c r="HLN151" s="10"/>
      <c r="HLO151" s="10"/>
      <c r="HLP151" s="10"/>
      <c r="HLQ151" s="10"/>
      <c r="HLR151" s="10"/>
      <c r="HLS151" s="10"/>
      <c r="HLT151" s="10"/>
      <c r="HLU151" s="10"/>
      <c r="HLV151" s="10"/>
      <c r="HLW151" s="10"/>
      <c r="HLX151" s="10"/>
      <c r="HLY151" s="10"/>
      <c r="HLZ151" s="10"/>
      <c r="HMA151" s="10"/>
      <c r="HMB151" s="10"/>
      <c r="HMC151" s="10"/>
      <c r="HMD151" s="10"/>
      <c r="HME151" s="10"/>
      <c r="HMF151" s="10"/>
      <c r="HMG151" s="10"/>
      <c r="HMH151" s="10"/>
      <c r="HMI151" s="10"/>
      <c r="HMJ151" s="10"/>
      <c r="HMK151" s="10"/>
      <c r="HML151" s="10"/>
      <c r="HMM151" s="10"/>
      <c r="HMN151" s="10"/>
      <c r="HMO151" s="10"/>
      <c r="HMP151" s="10"/>
      <c r="HMQ151" s="10"/>
      <c r="HMR151" s="10"/>
      <c r="HMS151" s="10"/>
      <c r="HMT151" s="10"/>
      <c r="HMU151" s="10"/>
      <c r="HMV151" s="10"/>
      <c r="HMW151" s="10"/>
      <c r="HMX151" s="10"/>
      <c r="HMY151" s="10"/>
      <c r="HMZ151" s="10"/>
      <c r="HNA151" s="10"/>
      <c r="HNB151" s="10"/>
      <c r="HNC151" s="10"/>
      <c r="HND151" s="10"/>
      <c r="HNE151" s="10"/>
      <c r="HNF151" s="10"/>
      <c r="HNG151" s="10"/>
      <c r="HNH151" s="10"/>
      <c r="HNI151" s="10"/>
      <c r="HNJ151" s="10"/>
      <c r="HNK151" s="10"/>
      <c r="HNL151" s="10"/>
      <c r="HNM151" s="10"/>
      <c r="HNN151" s="10"/>
      <c r="HNO151" s="10"/>
      <c r="HNP151" s="10"/>
      <c r="HNQ151" s="10"/>
      <c r="HNR151" s="10"/>
      <c r="HNS151" s="10"/>
      <c r="HNT151" s="10"/>
      <c r="HNU151" s="10"/>
      <c r="HNV151" s="10"/>
      <c r="HNW151" s="10"/>
      <c r="HNX151" s="10"/>
      <c r="HNY151" s="10"/>
      <c r="HNZ151" s="10"/>
      <c r="HOA151" s="10"/>
      <c r="HOB151" s="10"/>
      <c r="HOC151" s="10"/>
      <c r="HOD151" s="10"/>
      <c r="HOE151" s="10"/>
      <c r="HOF151" s="10"/>
      <c r="HOG151" s="10"/>
      <c r="HOH151" s="10"/>
      <c r="HOI151" s="10"/>
      <c r="HOJ151" s="10"/>
      <c r="HOK151" s="10"/>
      <c r="HOL151" s="10"/>
      <c r="HOM151" s="10"/>
      <c r="HON151" s="10"/>
      <c r="HOO151" s="10"/>
      <c r="HOP151" s="10"/>
      <c r="HOQ151" s="10"/>
      <c r="HOR151" s="10"/>
      <c r="HOS151" s="10"/>
      <c r="HOT151" s="10"/>
      <c r="HOU151" s="10"/>
      <c r="HOV151" s="10"/>
      <c r="HOW151" s="10"/>
      <c r="HOX151" s="10"/>
      <c r="HOY151" s="10"/>
      <c r="HOZ151" s="10"/>
      <c r="HPA151" s="10"/>
      <c r="HPB151" s="10"/>
      <c r="HPC151" s="10"/>
      <c r="HPD151" s="10"/>
      <c r="HPE151" s="10"/>
      <c r="HPF151" s="10"/>
      <c r="HPG151" s="10"/>
      <c r="HPH151" s="10"/>
      <c r="HPI151" s="10"/>
      <c r="HPJ151" s="10"/>
      <c r="HPK151" s="10"/>
      <c r="HPL151" s="10"/>
      <c r="HPM151" s="10"/>
      <c r="HPN151" s="10"/>
      <c r="HPO151" s="10"/>
      <c r="HPP151" s="10"/>
      <c r="HPQ151" s="10"/>
      <c r="HPR151" s="10"/>
      <c r="HPS151" s="10"/>
      <c r="HPT151" s="10"/>
      <c r="HPU151" s="10"/>
      <c r="HPV151" s="10"/>
      <c r="HPW151" s="10"/>
      <c r="HPX151" s="10"/>
      <c r="HPY151" s="10"/>
      <c r="HPZ151" s="10"/>
      <c r="HQA151" s="10"/>
      <c r="HQB151" s="10"/>
      <c r="HQC151" s="10"/>
      <c r="HQD151" s="10"/>
      <c r="HQE151" s="10"/>
      <c r="HQF151" s="10"/>
      <c r="HQG151" s="10"/>
      <c r="HQH151" s="10"/>
      <c r="HQI151" s="10"/>
      <c r="HQJ151" s="10"/>
      <c r="HQK151" s="10"/>
      <c r="HQL151" s="10"/>
      <c r="HQM151" s="10"/>
      <c r="HQN151" s="10"/>
      <c r="HQO151" s="10"/>
      <c r="HQP151" s="10"/>
      <c r="HQQ151" s="10"/>
      <c r="HQR151" s="10"/>
      <c r="HQS151" s="10"/>
      <c r="HQT151" s="10"/>
      <c r="HQU151" s="10"/>
      <c r="HQV151" s="10"/>
      <c r="HQW151" s="10"/>
      <c r="HQX151" s="10"/>
      <c r="HQY151" s="10"/>
      <c r="HQZ151" s="10"/>
      <c r="HRA151" s="10"/>
      <c r="HRB151" s="10"/>
      <c r="HRC151" s="10"/>
      <c r="HRD151" s="10"/>
      <c r="HRE151" s="10"/>
      <c r="HRF151" s="10"/>
      <c r="HRG151" s="10"/>
      <c r="HRH151" s="10"/>
      <c r="HRI151" s="10"/>
      <c r="HRJ151" s="10"/>
      <c r="HRK151" s="10"/>
      <c r="HRL151" s="10"/>
      <c r="HRM151" s="10"/>
      <c r="HRN151" s="10"/>
      <c r="HRO151" s="10"/>
      <c r="HRP151" s="10"/>
      <c r="HRQ151" s="10"/>
      <c r="HRR151" s="10"/>
      <c r="HRS151" s="10"/>
      <c r="HRT151" s="10"/>
      <c r="HRU151" s="10"/>
      <c r="HRV151" s="10"/>
      <c r="HRW151" s="10"/>
      <c r="HRX151" s="10"/>
      <c r="HRY151" s="10"/>
      <c r="HRZ151" s="10"/>
      <c r="HSA151" s="10"/>
      <c r="HSB151" s="10"/>
      <c r="HSC151" s="10"/>
      <c r="HSD151" s="10"/>
      <c r="HSE151" s="10"/>
      <c r="HSF151" s="10"/>
      <c r="HSG151" s="10"/>
      <c r="HSH151" s="10"/>
      <c r="HSI151" s="10"/>
      <c r="HSJ151" s="10"/>
      <c r="HSK151" s="10"/>
      <c r="HSL151" s="10"/>
      <c r="HSM151" s="10"/>
      <c r="HSN151" s="10"/>
      <c r="HSO151" s="10"/>
      <c r="HSP151" s="10"/>
      <c r="HSQ151" s="10"/>
      <c r="HSR151" s="10"/>
      <c r="HSS151" s="10"/>
      <c r="HST151" s="10"/>
      <c r="HSU151" s="10"/>
      <c r="HSV151" s="10"/>
      <c r="HSW151" s="10"/>
      <c r="HSX151" s="10"/>
      <c r="HSY151" s="10"/>
      <c r="HSZ151" s="10"/>
      <c r="HTA151" s="10"/>
      <c r="HTB151" s="10"/>
      <c r="HTC151" s="10"/>
      <c r="HTD151" s="10"/>
      <c r="HTE151" s="10"/>
      <c r="HTF151" s="10"/>
      <c r="HTG151" s="10"/>
      <c r="HTH151" s="10"/>
      <c r="HTI151" s="10"/>
      <c r="HTJ151" s="10"/>
      <c r="HTK151" s="10"/>
      <c r="HTL151" s="10"/>
      <c r="HTM151" s="10"/>
      <c r="HTN151" s="10"/>
      <c r="HTO151" s="10"/>
      <c r="HTP151" s="10"/>
      <c r="HTQ151" s="10"/>
      <c r="HTR151" s="10"/>
      <c r="HTS151" s="10"/>
      <c r="HTT151" s="10"/>
      <c r="HTU151" s="10"/>
      <c r="HTV151" s="10"/>
      <c r="HTW151" s="10"/>
      <c r="HTX151" s="10"/>
      <c r="HTY151" s="10"/>
      <c r="HTZ151" s="10"/>
      <c r="HUA151" s="10"/>
      <c r="HUB151" s="10"/>
      <c r="HUC151" s="10"/>
      <c r="HUD151" s="10"/>
      <c r="HUE151" s="10"/>
      <c r="HUF151" s="10"/>
      <c r="HUG151" s="10"/>
      <c r="HUH151" s="10"/>
      <c r="HUI151" s="10"/>
      <c r="HUJ151" s="10"/>
      <c r="HUK151" s="10"/>
      <c r="HUL151" s="10"/>
      <c r="HUM151" s="10"/>
      <c r="HUN151" s="10"/>
      <c r="HUO151" s="10"/>
      <c r="HUP151" s="10"/>
      <c r="HUQ151" s="10"/>
      <c r="HUR151" s="10"/>
      <c r="HUS151" s="10"/>
      <c r="HUT151" s="10"/>
      <c r="HUU151" s="10"/>
      <c r="HUV151" s="10"/>
      <c r="HUW151" s="10"/>
      <c r="HUX151" s="10"/>
      <c r="HUY151" s="10"/>
      <c r="HUZ151" s="10"/>
      <c r="HVA151" s="10"/>
      <c r="HVB151" s="10"/>
      <c r="HVC151" s="10"/>
      <c r="HVD151" s="10"/>
      <c r="HVE151" s="10"/>
      <c r="HVF151" s="10"/>
      <c r="HVG151" s="10"/>
      <c r="HVH151" s="10"/>
      <c r="HVI151" s="10"/>
      <c r="HVJ151" s="10"/>
      <c r="HVK151" s="10"/>
      <c r="HVL151" s="10"/>
      <c r="HVM151" s="10"/>
      <c r="HVN151" s="10"/>
      <c r="HVO151" s="10"/>
      <c r="HVP151" s="10"/>
      <c r="HVQ151" s="10"/>
      <c r="HVR151" s="10"/>
      <c r="HVS151" s="10"/>
      <c r="HVT151" s="10"/>
      <c r="HVU151" s="10"/>
      <c r="HVV151" s="10"/>
      <c r="HVW151" s="10"/>
      <c r="HVX151" s="10"/>
      <c r="HVY151" s="10"/>
      <c r="HVZ151" s="10"/>
      <c r="HWA151" s="10"/>
      <c r="HWB151" s="10"/>
      <c r="HWC151" s="10"/>
      <c r="HWD151" s="10"/>
      <c r="HWE151" s="10"/>
      <c r="HWF151" s="10"/>
      <c r="HWG151" s="10"/>
      <c r="HWH151" s="10"/>
      <c r="HWI151" s="10"/>
      <c r="HWJ151" s="10"/>
      <c r="HWK151" s="10"/>
      <c r="HWL151" s="10"/>
      <c r="HWM151" s="10"/>
      <c r="HWN151" s="10"/>
      <c r="HWO151" s="10"/>
      <c r="HWP151" s="10"/>
      <c r="HWQ151" s="10"/>
      <c r="HWR151" s="10"/>
      <c r="HWS151" s="10"/>
      <c r="HWT151" s="10"/>
      <c r="HWU151" s="10"/>
      <c r="HWV151" s="10"/>
      <c r="HWW151" s="10"/>
      <c r="HWX151" s="10"/>
      <c r="HWY151" s="10"/>
      <c r="HWZ151" s="10"/>
      <c r="HXA151" s="10"/>
      <c r="HXB151" s="10"/>
      <c r="HXC151" s="10"/>
      <c r="HXD151" s="10"/>
      <c r="HXE151" s="10"/>
      <c r="HXF151" s="10"/>
      <c r="HXG151" s="10"/>
      <c r="HXH151" s="10"/>
      <c r="HXI151" s="10"/>
      <c r="HXJ151" s="10"/>
      <c r="HXK151" s="10"/>
      <c r="HXL151" s="10"/>
      <c r="HXM151" s="10"/>
      <c r="HXN151" s="10"/>
      <c r="HXO151" s="10"/>
      <c r="HXP151" s="10"/>
      <c r="HXQ151" s="10"/>
      <c r="HXR151" s="10"/>
      <c r="HXS151" s="10"/>
      <c r="HXT151" s="10"/>
      <c r="HXU151" s="10"/>
      <c r="HXV151" s="10"/>
      <c r="HXW151" s="10"/>
      <c r="HXX151" s="10"/>
      <c r="HXY151" s="10"/>
      <c r="HXZ151" s="10"/>
      <c r="HYA151" s="10"/>
      <c r="HYB151" s="10"/>
      <c r="HYC151" s="10"/>
      <c r="HYD151" s="10"/>
      <c r="HYE151" s="10"/>
      <c r="HYF151" s="10"/>
      <c r="HYG151" s="10"/>
      <c r="HYH151" s="10"/>
      <c r="HYI151" s="10"/>
      <c r="HYJ151" s="10"/>
      <c r="HYK151" s="10"/>
      <c r="HYL151" s="10"/>
      <c r="HYM151" s="10"/>
      <c r="HYN151" s="10"/>
      <c r="HYO151" s="10"/>
      <c r="HYP151" s="10"/>
      <c r="HYQ151" s="10"/>
      <c r="HYR151" s="10"/>
      <c r="HYS151" s="10"/>
      <c r="HYT151" s="10"/>
      <c r="HYU151" s="10"/>
      <c r="HYV151" s="10"/>
      <c r="HYW151" s="10"/>
      <c r="HYX151" s="10"/>
      <c r="HYY151" s="10"/>
      <c r="HYZ151" s="10"/>
      <c r="HZA151" s="10"/>
      <c r="HZB151" s="10"/>
      <c r="HZC151" s="10"/>
      <c r="HZD151" s="10"/>
      <c r="HZE151" s="10"/>
      <c r="HZF151" s="10"/>
      <c r="HZG151" s="10"/>
      <c r="HZH151" s="10"/>
      <c r="HZI151" s="10"/>
      <c r="HZJ151" s="10"/>
      <c r="HZK151" s="10"/>
      <c r="HZL151" s="10"/>
      <c r="HZM151" s="10"/>
      <c r="HZN151" s="10"/>
      <c r="HZO151" s="10"/>
      <c r="HZP151" s="10"/>
      <c r="HZQ151" s="10"/>
      <c r="HZR151" s="10"/>
      <c r="HZS151" s="10"/>
      <c r="HZT151" s="10"/>
      <c r="HZU151" s="10"/>
      <c r="HZV151" s="10"/>
      <c r="HZW151" s="10"/>
      <c r="HZX151" s="10"/>
      <c r="HZY151" s="10"/>
      <c r="HZZ151" s="10"/>
      <c r="IAA151" s="10"/>
      <c r="IAB151" s="10"/>
      <c r="IAC151" s="10"/>
      <c r="IAD151" s="10"/>
      <c r="IAE151" s="10"/>
      <c r="IAF151" s="10"/>
      <c r="IAG151" s="10"/>
      <c r="IAH151" s="10"/>
      <c r="IAI151" s="10"/>
      <c r="IAJ151" s="10"/>
      <c r="IAK151" s="10"/>
      <c r="IAL151" s="10"/>
      <c r="IAM151" s="10"/>
      <c r="IAN151" s="10"/>
      <c r="IAO151" s="10"/>
      <c r="IAP151" s="10"/>
      <c r="IAQ151" s="10"/>
      <c r="IAR151" s="10"/>
      <c r="IAS151" s="10"/>
      <c r="IAT151" s="10"/>
      <c r="IAU151" s="10"/>
      <c r="IAV151" s="10"/>
      <c r="IAW151" s="10"/>
      <c r="IAX151" s="10"/>
      <c r="IAY151" s="10"/>
      <c r="IAZ151" s="10"/>
      <c r="IBA151" s="10"/>
      <c r="IBB151" s="10"/>
      <c r="IBC151" s="10"/>
      <c r="IBD151" s="10"/>
      <c r="IBE151" s="10"/>
      <c r="IBF151" s="10"/>
      <c r="IBG151" s="10"/>
      <c r="IBH151" s="10"/>
      <c r="IBI151" s="10"/>
      <c r="IBJ151" s="10"/>
      <c r="IBK151" s="10"/>
      <c r="IBL151" s="10"/>
      <c r="IBM151" s="10"/>
      <c r="IBN151" s="10"/>
      <c r="IBO151" s="10"/>
      <c r="IBP151" s="10"/>
      <c r="IBQ151" s="10"/>
      <c r="IBR151" s="10"/>
      <c r="IBS151" s="10"/>
      <c r="IBT151" s="10"/>
      <c r="IBU151" s="10"/>
      <c r="IBV151" s="10"/>
      <c r="IBW151" s="10"/>
      <c r="IBX151" s="10"/>
      <c r="IBY151" s="10"/>
      <c r="IBZ151" s="10"/>
      <c r="ICA151" s="10"/>
      <c r="ICB151" s="10"/>
      <c r="ICC151" s="10"/>
      <c r="ICD151" s="10"/>
      <c r="ICE151" s="10"/>
      <c r="ICF151" s="10"/>
      <c r="ICG151" s="10"/>
      <c r="ICH151" s="10"/>
      <c r="ICI151" s="10"/>
      <c r="ICJ151" s="10"/>
      <c r="ICK151" s="10"/>
      <c r="ICL151" s="10"/>
      <c r="ICM151" s="10"/>
      <c r="ICN151" s="10"/>
      <c r="ICO151" s="10"/>
      <c r="ICP151" s="10"/>
      <c r="ICQ151" s="10"/>
      <c r="ICR151" s="10"/>
      <c r="ICS151" s="10"/>
      <c r="ICT151" s="10"/>
      <c r="ICU151" s="10"/>
      <c r="ICV151" s="10"/>
      <c r="ICW151" s="10"/>
      <c r="ICX151" s="10"/>
      <c r="ICY151" s="10"/>
      <c r="ICZ151" s="10"/>
      <c r="IDA151" s="10"/>
      <c r="IDB151" s="10"/>
      <c r="IDC151" s="10"/>
      <c r="IDD151" s="10"/>
      <c r="IDE151" s="10"/>
      <c r="IDF151" s="10"/>
      <c r="IDG151" s="10"/>
      <c r="IDH151" s="10"/>
      <c r="IDI151" s="10"/>
      <c r="IDJ151" s="10"/>
      <c r="IDK151" s="10"/>
      <c r="IDL151" s="10"/>
      <c r="IDM151" s="10"/>
      <c r="IDN151" s="10"/>
      <c r="IDO151" s="10"/>
      <c r="IDP151" s="10"/>
      <c r="IDQ151" s="10"/>
      <c r="IDR151" s="10"/>
      <c r="IDS151" s="10"/>
      <c r="IDT151" s="10"/>
      <c r="IDU151" s="10"/>
      <c r="IDV151" s="10"/>
      <c r="IDW151" s="10"/>
      <c r="IDX151" s="10"/>
      <c r="IDY151" s="10"/>
      <c r="IDZ151" s="10"/>
      <c r="IEA151" s="10"/>
      <c r="IEB151" s="10"/>
      <c r="IEC151" s="10"/>
      <c r="IED151" s="10"/>
      <c r="IEE151" s="10"/>
      <c r="IEF151" s="10"/>
      <c r="IEG151" s="10"/>
      <c r="IEH151" s="10"/>
      <c r="IEI151" s="10"/>
      <c r="IEJ151" s="10"/>
      <c r="IEK151" s="10"/>
      <c r="IEL151" s="10"/>
      <c r="IEM151" s="10"/>
      <c r="IEN151" s="10"/>
      <c r="IEO151" s="10"/>
      <c r="IEP151" s="10"/>
      <c r="IEQ151" s="10"/>
      <c r="IER151" s="10"/>
      <c r="IES151" s="10"/>
      <c r="IET151" s="10"/>
      <c r="IEU151" s="10"/>
      <c r="IEV151" s="10"/>
      <c r="IEW151" s="10"/>
      <c r="IEX151" s="10"/>
      <c r="IEY151" s="10"/>
      <c r="IEZ151" s="10"/>
      <c r="IFA151" s="10"/>
      <c r="IFB151" s="10"/>
      <c r="IFC151" s="10"/>
      <c r="IFD151" s="10"/>
      <c r="IFE151" s="10"/>
      <c r="IFF151" s="10"/>
      <c r="IFG151" s="10"/>
      <c r="IFH151" s="10"/>
      <c r="IFI151" s="10"/>
      <c r="IFJ151" s="10"/>
      <c r="IFK151" s="10"/>
      <c r="IFL151" s="10"/>
      <c r="IFM151" s="10"/>
      <c r="IFN151" s="10"/>
      <c r="IFO151" s="10"/>
      <c r="IFP151" s="10"/>
      <c r="IFQ151" s="10"/>
      <c r="IFR151" s="10"/>
      <c r="IFS151" s="10"/>
      <c r="IFT151" s="10"/>
      <c r="IFU151" s="10"/>
      <c r="IFV151" s="10"/>
      <c r="IFW151" s="10"/>
      <c r="IFX151" s="10"/>
      <c r="IFY151" s="10"/>
      <c r="IFZ151" s="10"/>
      <c r="IGA151" s="10"/>
      <c r="IGB151" s="10"/>
      <c r="IGC151" s="10"/>
      <c r="IGD151" s="10"/>
      <c r="IGE151" s="10"/>
      <c r="IGF151" s="10"/>
      <c r="IGG151" s="10"/>
      <c r="IGH151" s="10"/>
      <c r="IGI151" s="10"/>
      <c r="IGJ151" s="10"/>
      <c r="IGK151" s="10"/>
      <c r="IGL151" s="10"/>
      <c r="IGM151" s="10"/>
      <c r="IGN151" s="10"/>
      <c r="IGO151" s="10"/>
      <c r="IGP151" s="10"/>
      <c r="IGQ151" s="10"/>
      <c r="IGR151" s="10"/>
      <c r="IGS151" s="10"/>
      <c r="IGT151" s="10"/>
      <c r="IGU151" s="10"/>
      <c r="IGV151" s="10"/>
      <c r="IGW151" s="10"/>
      <c r="IGX151" s="10"/>
      <c r="IGY151" s="10"/>
      <c r="IGZ151" s="10"/>
      <c r="IHA151" s="10"/>
      <c r="IHB151" s="10"/>
      <c r="IHC151" s="10"/>
      <c r="IHD151" s="10"/>
      <c r="IHE151" s="10"/>
      <c r="IHF151" s="10"/>
      <c r="IHG151" s="10"/>
      <c r="IHH151" s="10"/>
      <c r="IHI151" s="10"/>
      <c r="IHJ151" s="10"/>
      <c r="IHK151" s="10"/>
      <c r="IHL151" s="10"/>
      <c r="IHM151" s="10"/>
      <c r="IHN151" s="10"/>
      <c r="IHO151" s="10"/>
      <c r="IHP151" s="10"/>
      <c r="IHQ151" s="10"/>
      <c r="IHR151" s="10"/>
      <c r="IHS151" s="10"/>
      <c r="IHT151" s="10"/>
      <c r="IHU151" s="10"/>
      <c r="IHV151" s="10"/>
      <c r="IHW151" s="10"/>
      <c r="IHX151" s="10"/>
      <c r="IHY151" s="10"/>
      <c r="IHZ151" s="10"/>
      <c r="IIA151" s="10"/>
      <c r="IIB151" s="10"/>
      <c r="IIC151" s="10"/>
      <c r="IID151" s="10"/>
      <c r="IIE151" s="10"/>
      <c r="IIF151" s="10"/>
      <c r="IIG151" s="10"/>
      <c r="IIH151" s="10"/>
      <c r="III151" s="10"/>
      <c r="IIJ151" s="10"/>
      <c r="IIK151" s="10"/>
      <c r="IIL151" s="10"/>
      <c r="IIM151" s="10"/>
      <c r="IIN151" s="10"/>
      <c r="IIO151" s="10"/>
      <c r="IIP151" s="10"/>
      <c r="IIQ151" s="10"/>
      <c r="IIR151" s="10"/>
      <c r="IIS151" s="10"/>
      <c r="IIT151" s="10"/>
      <c r="IIU151" s="10"/>
      <c r="IIV151" s="10"/>
      <c r="IIW151" s="10"/>
      <c r="IIX151" s="10"/>
      <c r="IIY151" s="10"/>
      <c r="IIZ151" s="10"/>
      <c r="IJA151" s="10"/>
      <c r="IJB151" s="10"/>
      <c r="IJC151" s="10"/>
      <c r="IJD151" s="10"/>
      <c r="IJE151" s="10"/>
      <c r="IJF151" s="10"/>
      <c r="IJG151" s="10"/>
      <c r="IJH151" s="10"/>
      <c r="IJI151" s="10"/>
      <c r="IJJ151" s="10"/>
      <c r="IJK151" s="10"/>
      <c r="IJL151" s="10"/>
      <c r="IJM151" s="10"/>
      <c r="IJN151" s="10"/>
      <c r="IJO151" s="10"/>
      <c r="IJP151" s="10"/>
      <c r="IJQ151" s="10"/>
      <c r="IJR151" s="10"/>
      <c r="IJS151" s="10"/>
      <c r="IJT151" s="10"/>
      <c r="IJU151" s="10"/>
      <c r="IJV151" s="10"/>
      <c r="IJW151" s="10"/>
      <c r="IJX151" s="10"/>
      <c r="IJY151" s="10"/>
      <c r="IJZ151" s="10"/>
      <c r="IKA151" s="10"/>
      <c r="IKB151" s="10"/>
      <c r="IKC151" s="10"/>
      <c r="IKD151" s="10"/>
      <c r="IKE151" s="10"/>
      <c r="IKF151" s="10"/>
      <c r="IKG151" s="10"/>
      <c r="IKH151" s="10"/>
      <c r="IKI151" s="10"/>
      <c r="IKJ151" s="10"/>
      <c r="IKK151" s="10"/>
      <c r="IKL151" s="10"/>
      <c r="IKM151" s="10"/>
      <c r="IKN151" s="10"/>
      <c r="IKO151" s="10"/>
      <c r="IKP151" s="10"/>
      <c r="IKQ151" s="10"/>
      <c r="IKR151" s="10"/>
      <c r="IKS151" s="10"/>
      <c r="IKT151" s="10"/>
      <c r="IKU151" s="10"/>
      <c r="IKV151" s="10"/>
      <c r="IKW151" s="10"/>
      <c r="IKX151" s="10"/>
      <c r="IKY151" s="10"/>
      <c r="IKZ151" s="10"/>
      <c r="ILA151" s="10"/>
      <c r="ILB151" s="10"/>
      <c r="ILC151" s="10"/>
      <c r="ILD151" s="10"/>
      <c r="ILE151" s="10"/>
      <c r="ILF151" s="10"/>
      <c r="ILG151" s="10"/>
      <c r="ILH151" s="10"/>
      <c r="ILI151" s="10"/>
      <c r="ILJ151" s="10"/>
      <c r="ILK151" s="10"/>
      <c r="ILL151" s="10"/>
      <c r="ILM151" s="10"/>
      <c r="ILN151" s="10"/>
      <c r="ILO151" s="10"/>
      <c r="ILP151" s="10"/>
      <c r="ILQ151" s="10"/>
      <c r="ILR151" s="10"/>
      <c r="ILS151" s="10"/>
      <c r="ILT151" s="10"/>
      <c r="ILU151" s="10"/>
      <c r="ILV151" s="10"/>
      <c r="ILW151" s="10"/>
      <c r="ILX151" s="10"/>
      <c r="ILY151" s="10"/>
      <c r="ILZ151" s="10"/>
      <c r="IMA151" s="10"/>
      <c r="IMB151" s="10"/>
      <c r="IMC151" s="10"/>
      <c r="IMD151" s="10"/>
      <c r="IME151" s="10"/>
      <c r="IMF151" s="10"/>
      <c r="IMG151" s="10"/>
      <c r="IMH151" s="10"/>
      <c r="IMI151" s="10"/>
      <c r="IMJ151" s="10"/>
      <c r="IMK151" s="10"/>
      <c r="IML151" s="10"/>
      <c r="IMM151" s="10"/>
      <c r="IMN151" s="10"/>
      <c r="IMO151" s="10"/>
      <c r="IMP151" s="10"/>
      <c r="IMQ151" s="10"/>
      <c r="IMR151" s="10"/>
      <c r="IMS151" s="10"/>
      <c r="IMT151" s="10"/>
      <c r="IMU151" s="10"/>
      <c r="IMV151" s="10"/>
      <c r="IMW151" s="10"/>
      <c r="IMX151" s="10"/>
      <c r="IMY151" s="10"/>
      <c r="IMZ151" s="10"/>
      <c r="INA151" s="10"/>
      <c r="INB151" s="10"/>
      <c r="INC151" s="10"/>
      <c r="IND151" s="10"/>
      <c r="INE151" s="10"/>
      <c r="INF151" s="10"/>
      <c r="ING151" s="10"/>
      <c r="INH151" s="10"/>
      <c r="INI151" s="10"/>
      <c r="INJ151" s="10"/>
      <c r="INK151" s="10"/>
      <c r="INL151" s="10"/>
      <c r="INM151" s="10"/>
      <c r="INN151" s="10"/>
      <c r="INO151" s="10"/>
      <c r="INP151" s="10"/>
      <c r="INQ151" s="10"/>
      <c r="INR151" s="10"/>
      <c r="INS151" s="10"/>
      <c r="INT151" s="10"/>
      <c r="INU151" s="10"/>
      <c r="INV151" s="10"/>
      <c r="INW151" s="10"/>
      <c r="INX151" s="10"/>
      <c r="INY151" s="10"/>
      <c r="INZ151" s="10"/>
      <c r="IOA151" s="10"/>
      <c r="IOB151" s="10"/>
      <c r="IOC151" s="10"/>
      <c r="IOD151" s="10"/>
      <c r="IOE151" s="10"/>
      <c r="IOF151" s="10"/>
      <c r="IOG151" s="10"/>
      <c r="IOH151" s="10"/>
      <c r="IOI151" s="10"/>
      <c r="IOJ151" s="10"/>
      <c r="IOK151" s="10"/>
      <c r="IOL151" s="10"/>
      <c r="IOM151" s="10"/>
      <c r="ION151" s="10"/>
      <c r="IOO151" s="10"/>
      <c r="IOP151" s="10"/>
      <c r="IOQ151" s="10"/>
      <c r="IOR151" s="10"/>
      <c r="IOS151" s="10"/>
      <c r="IOT151" s="10"/>
      <c r="IOU151" s="10"/>
      <c r="IOV151" s="10"/>
      <c r="IOW151" s="10"/>
      <c r="IOX151" s="10"/>
      <c r="IOY151" s="10"/>
      <c r="IOZ151" s="10"/>
      <c r="IPA151" s="10"/>
      <c r="IPB151" s="10"/>
      <c r="IPC151" s="10"/>
      <c r="IPD151" s="10"/>
      <c r="IPE151" s="10"/>
      <c r="IPF151" s="10"/>
      <c r="IPG151" s="10"/>
      <c r="IPH151" s="10"/>
      <c r="IPI151" s="10"/>
      <c r="IPJ151" s="10"/>
      <c r="IPK151" s="10"/>
      <c r="IPL151" s="10"/>
      <c r="IPM151" s="10"/>
      <c r="IPN151" s="10"/>
      <c r="IPO151" s="10"/>
      <c r="IPP151" s="10"/>
      <c r="IPQ151" s="10"/>
      <c r="IPR151" s="10"/>
      <c r="IPS151" s="10"/>
      <c r="IPT151" s="10"/>
      <c r="IPU151" s="10"/>
      <c r="IPV151" s="10"/>
      <c r="IPW151" s="10"/>
      <c r="IPX151" s="10"/>
      <c r="IPY151" s="10"/>
      <c r="IPZ151" s="10"/>
      <c r="IQA151" s="10"/>
      <c r="IQB151" s="10"/>
      <c r="IQC151" s="10"/>
      <c r="IQD151" s="10"/>
      <c r="IQE151" s="10"/>
      <c r="IQF151" s="10"/>
      <c r="IQG151" s="10"/>
      <c r="IQH151" s="10"/>
      <c r="IQI151" s="10"/>
      <c r="IQJ151" s="10"/>
      <c r="IQK151" s="10"/>
      <c r="IQL151" s="10"/>
      <c r="IQM151" s="10"/>
      <c r="IQN151" s="10"/>
      <c r="IQO151" s="10"/>
      <c r="IQP151" s="10"/>
      <c r="IQQ151" s="10"/>
      <c r="IQR151" s="10"/>
      <c r="IQS151" s="10"/>
      <c r="IQT151" s="10"/>
      <c r="IQU151" s="10"/>
      <c r="IQV151" s="10"/>
      <c r="IQW151" s="10"/>
      <c r="IQX151" s="10"/>
      <c r="IQY151" s="10"/>
      <c r="IQZ151" s="10"/>
      <c r="IRA151" s="10"/>
      <c r="IRB151" s="10"/>
      <c r="IRC151" s="10"/>
      <c r="IRD151" s="10"/>
      <c r="IRE151" s="10"/>
      <c r="IRF151" s="10"/>
      <c r="IRG151" s="10"/>
      <c r="IRH151" s="10"/>
      <c r="IRI151" s="10"/>
      <c r="IRJ151" s="10"/>
      <c r="IRK151" s="10"/>
      <c r="IRL151" s="10"/>
      <c r="IRM151" s="10"/>
      <c r="IRN151" s="10"/>
      <c r="IRO151" s="10"/>
      <c r="IRP151" s="10"/>
      <c r="IRQ151" s="10"/>
      <c r="IRR151" s="10"/>
      <c r="IRS151" s="10"/>
      <c r="IRT151" s="10"/>
      <c r="IRU151" s="10"/>
      <c r="IRV151" s="10"/>
      <c r="IRW151" s="10"/>
      <c r="IRX151" s="10"/>
      <c r="IRY151" s="10"/>
      <c r="IRZ151" s="10"/>
      <c r="ISA151" s="10"/>
      <c r="ISB151" s="10"/>
      <c r="ISC151" s="10"/>
      <c r="ISD151" s="10"/>
      <c r="ISE151" s="10"/>
      <c r="ISF151" s="10"/>
      <c r="ISG151" s="10"/>
      <c r="ISH151" s="10"/>
      <c r="ISI151" s="10"/>
      <c r="ISJ151" s="10"/>
      <c r="ISK151" s="10"/>
      <c r="ISL151" s="10"/>
      <c r="ISM151" s="10"/>
      <c r="ISN151" s="10"/>
      <c r="ISO151" s="10"/>
      <c r="ISP151" s="10"/>
      <c r="ISQ151" s="10"/>
      <c r="ISR151" s="10"/>
      <c r="ISS151" s="10"/>
      <c r="IST151" s="10"/>
      <c r="ISU151" s="10"/>
      <c r="ISV151" s="10"/>
      <c r="ISW151" s="10"/>
      <c r="ISX151" s="10"/>
      <c r="ISY151" s="10"/>
      <c r="ISZ151" s="10"/>
      <c r="ITA151" s="10"/>
      <c r="ITB151" s="10"/>
      <c r="ITC151" s="10"/>
      <c r="ITD151" s="10"/>
      <c r="ITE151" s="10"/>
      <c r="ITF151" s="10"/>
      <c r="ITG151" s="10"/>
      <c r="ITH151" s="10"/>
      <c r="ITI151" s="10"/>
      <c r="ITJ151" s="10"/>
      <c r="ITK151" s="10"/>
      <c r="ITL151" s="10"/>
      <c r="ITM151" s="10"/>
      <c r="ITN151" s="10"/>
      <c r="ITO151" s="10"/>
      <c r="ITP151" s="10"/>
      <c r="ITQ151" s="10"/>
      <c r="ITR151" s="10"/>
      <c r="ITS151" s="10"/>
      <c r="ITT151" s="10"/>
      <c r="ITU151" s="10"/>
      <c r="ITV151" s="10"/>
      <c r="ITW151" s="10"/>
      <c r="ITX151" s="10"/>
      <c r="ITY151" s="10"/>
      <c r="ITZ151" s="10"/>
      <c r="IUA151" s="10"/>
      <c r="IUB151" s="10"/>
      <c r="IUC151" s="10"/>
      <c r="IUD151" s="10"/>
      <c r="IUE151" s="10"/>
      <c r="IUF151" s="10"/>
      <c r="IUG151" s="10"/>
      <c r="IUH151" s="10"/>
      <c r="IUI151" s="10"/>
      <c r="IUJ151" s="10"/>
      <c r="IUK151" s="10"/>
      <c r="IUL151" s="10"/>
      <c r="IUM151" s="10"/>
      <c r="IUN151" s="10"/>
      <c r="IUO151" s="10"/>
      <c r="IUP151" s="10"/>
      <c r="IUQ151" s="10"/>
      <c r="IUR151" s="10"/>
      <c r="IUS151" s="10"/>
      <c r="IUT151" s="10"/>
      <c r="IUU151" s="10"/>
      <c r="IUV151" s="10"/>
      <c r="IUW151" s="10"/>
      <c r="IUX151" s="10"/>
      <c r="IUY151" s="10"/>
      <c r="IUZ151" s="10"/>
      <c r="IVA151" s="10"/>
      <c r="IVB151" s="10"/>
      <c r="IVC151" s="10"/>
      <c r="IVD151" s="10"/>
      <c r="IVE151" s="10"/>
      <c r="IVF151" s="10"/>
      <c r="IVG151" s="10"/>
      <c r="IVH151" s="10"/>
      <c r="IVI151" s="10"/>
      <c r="IVJ151" s="10"/>
      <c r="IVK151" s="10"/>
      <c r="IVL151" s="10"/>
      <c r="IVM151" s="10"/>
      <c r="IVN151" s="10"/>
      <c r="IVO151" s="10"/>
      <c r="IVP151" s="10"/>
      <c r="IVQ151" s="10"/>
      <c r="IVR151" s="10"/>
      <c r="IVS151" s="10"/>
      <c r="IVT151" s="10"/>
      <c r="IVU151" s="10"/>
      <c r="IVV151" s="10"/>
      <c r="IVW151" s="10"/>
      <c r="IVX151" s="10"/>
      <c r="IVY151" s="10"/>
      <c r="IVZ151" s="10"/>
      <c r="IWA151" s="10"/>
      <c r="IWB151" s="10"/>
      <c r="IWC151" s="10"/>
      <c r="IWD151" s="10"/>
      <c r="IWE151" s="10"/>
      <c r="IWF151" s="10"/>
      <c r="IWG151" s="10"/>
      <c r="IWH151" s="10"/>
      <c r="IWI151" s="10"/>
      <c r="IWJ151" s="10"/>
      <c r="IWK151" s="10"/>
      <c r="IWL151" s="10"/>
      <c r="IWM151" s="10"/>
      <c r="IWN151" s="10"/>
      <c r="IWO151" s="10"/>
      <c r="IWP151" s="10"/>
      <c r="IWQ151" s="10"/>
      <c r="IWR151" s="10"/>
      <c r="IWS151" s="10"/>
      <c r="IWT151" s="10"/>
      <c r="IWU151" s="10"/>
      <c r="IWV151" s="10"/>
      <c r="IWW151" s="10"/>
      <c r="IWX151" s="10"/>
      <c r="IWY151" s="10"/>
      <c r="IWZ151" s="10"/>
      <c r="IXA151" s="10"/>
      <c r="IXB151" s="10"/>
      <c r="IXC151" s="10"/>
      <c r="IXD151" s="10"/>
      <c r="IXE151" s="10"/>
      <c r="IXF151" s="10"/>
      <c r="IXG151" s="10"/>
      <c r="IXH151" s="10"/>
      <c r="IXI151" s="10"/>
      <c r="IXJ151" s="10"/>
      <c r="IXK151" s="10"/>
      <c r="IXL151" s="10"/>
      <c r="IXM151" s="10"/>
      <c r="IXN151" s="10"/>
      <c r="IXO151" s="10"/>
      <c r="IXP151" s="10"/>
      <c r="IXQ151" s="10"/>
      <c r="IXR151" s="10"/>
      <c r="IXS151" s="10"/>
      <c r="IXT151" s="10"/>
      <c r="IXU151" s="10"/>
      <c r="IXV151" s="10"/>
      <c r="IXW151" s="10"/>
      <c r="IXX151" s="10"/>
      <c r="IXY151" s="10"/>
      <c r="IXZ151" s="10"/>
      <c r="IYA151" s="10"/>
      <c r="IYB151" s="10"/>
      <c r="IYC151" s="10"/>
      <c r="IYD151" s="10"/>
      <c r="IYE151" s="10"/>
      <c r="IYF151" s="10"/>
      <c r="IYG151" s="10"/>
      <c r="IYH151" s="10"/>
      <c r="IYI151" s="10"/>
      <c r="IYJ151" s="10"/>
      <c r="IYK151" s="10"/>
      <c r="IYL151" s="10"/>
      <c r="IYM151" s="10"/>
      <c r="IYN151" s="10"/>
      <c r="IYO151" s="10"/>
      <c r="IYP151" s="10"/>
      <c r="IYQ151" s="10"/>
      <c r="IYR151" s="10"/>
      <c r="IYS151" s="10"/>
      <c r="IYT151" s="10"/>
      <c r="IYU151" s="10"/>
      <c r="IYV151" s="10"/>
      <c r="IYW151" s="10"/>
      <c r="IYX151" s="10"/>
      <c r="IYY151" s="10"/>
      <c r="IYZ151" s="10"/>
      <c r="IZA151" s="10"/>
      <c r="IZB151" s="10"/>
      <c r="IZC151" s="10"/>
      <c r="IZD151" s="10"/>
      <c r="IZE151" s="10"/>
      <c r="IZF151" s="10"/>
      <c r="IZG151" s="10"/>
      <c r="IZH151" s="10"/>
      <c r="IZI151" s="10"/>
      <c r="IZJ151" s="10"/>
      <c r="IZK151" s="10"/>
      <c r="IZL151" s="10"/>
      <c r="IZM151" s="10"/>
      <c r="IZN151" s="10"/>
      <c r="IZO151" s="10"/>
      <c r="IZP151" s="10"/>
      <c r="IZQ151" s="10"/>
      <c r="IZR151" s="10"/>
      <c r="IZS151" s="10"/>
      <c r="IZT151" s="10"/>
      <c r="IZU151" s="10"/>
      <c r="IZV151" s="10"/>
      <c r="IZW151" s="10"/>
      <c r="IZX151" s="10"/>
      <c r="IZY151" s="10"/>
      <c r="IZZ151" s="10"/>
      <c r="JAA151" s="10"/>
      <c r="JAB151" s="10"/>
      <c r="JAC151" s="10"/>
      <c r="JAD151" s="10"/>
      <c r="JAE151" s="10"/>
      <c r="JAF151" s="10"/>
      <c r="JAG151" s="10"/>
      <c r="JAH151" s="10"/>
      <c r="JAI151" s="10"/>
      <c r="JAJ151" s="10"/>
      <c r="JAK151" s="10"/>
      <c r="JAL151" s="10"/>
      <c r="JAM151" s="10"/>
      <c r="JAN151" s="10"/>
      <c r="JAO151" s="10"/>
      <c r="JAP151" s="10"/>
      <c r="JAQ151" s="10"/>
      <c r="JAR151" s="10"/>
      <c r="JAS151" s="10"/>
      <c r="JAT151" s="10"/>
      <c r="JAU151" s="10"/>
      <c r="JAV151" s="10"/>
      <c r="JAW151" s="10"/>
      <c r="JAX151" s="10"/>
      <c r="JAY151" s="10"/>
      <c r="JAZ151" s="10"/>
      <c r="JBA151" s="10"/>
      <c r="JBB151" s="10"/>
      <c r="JBC151" s="10"/>
      <c r="JBD151" s="10"/>
      <c r="JBE151" s="10"/>
      <c r="JBF151" s="10"/>
      <c r="JBG151" s="10"/>
      <c r="JBH151" s="10"/>
      <c r="JBI151" s="10"/>
      <c r="JBJ151" s="10"/>
      <c r="JBK151" s="10"/>
      <c r="JBL151" s="10"/>
      <c r="JBM151" s="10"/>
      <c r="JBN151" s="10"/>
      <c r="JBO151" s="10"/>
      <c r="JBP151" s="10"/>
      <c r="JBQ151" s="10"/>
      <c r="JBR151" s="10"/>
      <c r="JBS151" s="10"/>
      <c r="JBT151" s="10"/>
      <c r="JBU151" s="10"/>
      <c r="JBV151" s="10"/>
      <c r="JBW151" s="10"/>
      <c r="JBX151" s="10"/>
      <c r="JBY151" s="10"/>
      <c r="JBZ151" s="10"/>
      <c r="JCA151" s="10"/>
      <c r="JCB151" s="10"/>
      <c r="JCC151" s="10"/>
      <c r="JCD151" s="10"/>
      <c r="JCE151" s="10"/>
      <c r="JCF151" s="10"/>
      <c r="JCG151" s="10"/>
      <c r="JCH151" s="10"/>
      <c r="JCI151" s="10"/>
      <c r="JCJ151" s="10"/>
      <c r="JCK151" s="10"/>
      <c r="JCL151" s="10"/>
      <c r="JCM151" s="10"/>
      <c r="JCN151" s="10"/>
      <c r="JCO151" s="10"/>
      <c r="JCP151" s="10"/>
      <c r="JCQ151" s="10"/>
      <c r="JCR151" s="10"/>
      <c r="JCS151" s="10"/>
      <c r="JCT151" s="10"/>
      <c r="JCU151" s="10"/>
      <c r="JCV151" s="10"/>
      <c r="JCW151" s="10"/>
      <c r="JCX151" s="10"/>
      <c r="JCY151" s="10"/>
      <c r="JCZ151" s="10"/>
      <c r="JDA151" s="10"/>
      <c r="JDB151" s="10"/>
      <c r="JDC151" s="10"/>
      <c r="JDD151" s="10"/>
      <c r="JDE151" s="10"/>
      <c r="JDF151" s="10"/>
      <c r="JDG151" s="10"/>
      <c r="JDH151" s="10"/>
      <c r="JDI151" s="10"/>
      <c r="JDJ151" s="10"/>
      <c r="JDK151" s="10"/>
      <c r="JDL151" s="10"/>
      <c r="JDM151" s="10"/>
      <c r="JDN151" s="10"/>
      <c r="JDO151" s="10"/>
      <c r="JDP151" s="10"/>
      <c r="JDQ151" s="10"/>
      <c r="JDR151" s="10"/>
      <c r="JDS151" s="10"/>
      <c r="JDT151" s="10"/>
      <c r="JDU151" s="10"/>
      <c r="JDV151" s="10"/>
      <c r="JDW151" s="10"/>
      <c r="JDX151" s="10"/>
      <c r="JDY151" s="10"/>
      <c r="JDZ151" s="10"/>
      <c r="JEA151" s="10"/>
      <c r="JEB151" s="10"/>
      <c r="JEC151" s="10"/>
      <c r="JED151" s="10"/>
      <c r="JEE151" s="10"/>
      <c r="JEF151" s="10"/>
      <c r="JEG151" s="10"/>
      <c r="JEH151" s="10"/>
      <c r="JEI151" s="10"/>
      <c r="JEJ151" s="10"/>
      <c r="JEK151" s="10"/>
      <c r="JEL151" s="10"/>
      <c r="JEM151" s="10"/>
      <c r="JEN151" s="10"/>
      <c r="JEO151" s="10"/>
      <c r="JEP151" s="10"/>
      <c r="JEQ151" s="10"/>
      <c r="JER151" s="10"/>
      <c r="JES151" s="10"/>
      <c r="JET151" s="10"/>
      <c r="JEU151" s="10"/>
      <c r="JEV151" s="10"/>
      <c r="JEW151" s="10"/>
      <c r="JEX151" s="10"/>
      <c r="JEY151" s="10"/>
      <c r="JEZ151" s="10"/>
      <c r="JFA151" s="10"/>
      <c r="JFB151" s="10"/>
      <c r="JFC151" s="10"/>
      <c r="JFD151" s="10"/>
      <c r="JFE151" s="10"/>
      <c r="JFF151" s="10"/>
      <c r="JFG151" s="10"/>
      <c r="JFH151" s="10"/>
      <c r="JFI151" s="10"/>
      <c r="JFJ151" s="10"/>
      <c r="JFK151" s="10"/>
      <c r="JFL151" s="10"/>
      <c r="JFM151" s="10"/>
      <c r="JFN151" s="10"/>
      <c r="JFO151" s="10"/>
      <c r="JFP151" s="10"/>
      <c r="JFQ151" s="10"/>
      <c r="JFR151" s="10"/>
      <c r="JFS151" s="10"/>
      <c r="JFT151" s="10"/>
      <c r="JFU151" s="10"/>
      <c r="JFV151" s="10"/>
      <c r="JFW151" s="10"/>
      <c r="JFX151" s="10"/>
      <c r="JFY151" s="10"/>
      <c r="JFZ151" s="10"/>
      <c r="JGA151" s="10"/>
      <c r="JGB151" s="10"/>
      <c r="JGC151" s="10"/>
      <c r="JGD151" s="10"/>
      <c r="JGE151" s="10"/>
      <c r="JGF151" s="10"/>
      <c r="JGG151" s="10"/>
      <c r="JGH151" s="10"/>
      <c r="JGI151" s="10"/>
      <c r="JGJ151" s="10"/>
      <c r="JGK151" s="10"/>
      <c r="JGL151" s="10"/>
      <c r="JGM151" s="10"/>
      <c r="JGN151" s="10"/>
      <c r="JGO151" s="10"/>
      <c r="JGP151" s="10"/>
      <c r="JGQ151" s="10"/>
      <c r="JGR151" s="10"/>
      <c r="JGS151" s="10"/>
      <c r="JGT151" s="10"/>
      <c r="JGU151" s="10"/>
      <c r="JGV151" s="10"/>
      <c r="JGW151" s="10"/>
      <c r="JGX151" s="10"/>
      <c r="JGY151" s="10"/>
      <c r="JGZ151" s="10"/>
      <c r="JHA151" s="10"/>
      <c r="JHB151" s="10"/>
      <c r="JHC151" s="10"/>
      <c r="JHD151" s="10"/>
      <c r="JHE151" s="10"/>
      <c r="JHF151" s="10"/>
      <c r="JHG151" s="10"/>
      <c r="JHH151" s="10"/>
      <c r="JHI151" s="10"/>
      <c r="JHJ151" s="10"/>
      <c r="JHK151" s="10"/>
      <c r="JHL151" s="10"/>
      <c r="JHM151" s="10"/>
      <c r="JHN151" s="10"/>
      <c r="JHO151" s="10"/>
      <c r="JHP151" s="10"/>
      <c r="JHQ151" s="10"/>
      <c r="JHR151" s="10"/>
      <c r="JHS151" s="10"/>
      <c r="JHT151" s="10"/>
      <c r="JHU151" s="10"/>
      <c r="JHV151" s="10"/>
      <c r="JHW151" s="10"/>
      <c r="JHX151" s="10"/>
      <c r="JHY151" s="10"/>
      <c r="JHZ151" s="10"/>
      <c r="JIA151" s="10"/>
      <c r="JIB151" s="10"/>
      <c r="JIC151" s="10"/>
      <c r="JID151" s="10"/>
      <c r="JIE151" s="10"/>
      <c r="JIF151" s="10"/>
      <c r="JIG151" s="10"/>
      <c r="JIH151" s="10"/>
      <c r="JII151" s="10"/>
      <c r="JIJ151" s="10"/>
      <c r="JIK151" s="10"/>
      <c r="JIL151" s="10"/>
      <c r="JIM151" s="10"/>
      <c r="JIN151" s="10"/>
      <c r="JIO151" s="10"/>
      <c r="JIP151" s="10"/>
      <c r="JIQ151" s="10"/>
      <c r="JIR151" s="10"/>
      <c r="JIS151" s="10"/>
      <c r="JIT151" s="10"/>
      <c r="JIU151" s="10"/>
      <c r="JIV151" s="10"/>
      <c r="JIW151" s="10"/>
      <c r="JIX151" s="10"/>
      <c r="JIY151" s="10"/>
      <c r="JIZ151" s="10"/>
      <c r="JJA151" s="10"/>
      <c r="JJB151" s="10"/>
      <c r="JJC151" s="10"/>
      <c r="JJD151" s="10"/>
      <c r="JJE151" s="10"/>
      <c r="JJF151" s="10"/>
      <c r="JJG151" s="10"/>
      <c r="JJH151" s="10"/>
      <c r="JJI151" s="10"/>
      <c r="JJJ151" s="10"/>
      <c r="JJK151" s="10"/>
      <c r="JJL151" s="10"/>
      <c r="JJM151" s="10"/>
      <c r="JJN151" s="10"/>
      <c r="JJO151" s="10"/>
      <c r="JJP151" s="10"/>
      <c r="JJQ151" s="10"/>
      <c r="JJR151" s="10"/>
      <c r="JJS151" s="10"/>
      <c r="JJT151" s="10"/>
      <c r="JJU151" s="10"/>
      <c r="JJV151" s="10"/>
      <c r="JJW151" s="10"/>
      <c r="JJX151" s="10"/>
      <c r="JJY151" s="10"/>
      <c r="JJZ151" s="10"/>
      <c r="JKA151" s="10"/>
      <c r="JKB151" s="10"/>
      <c r="JKC151" s="10"/>
      <c r="JKD151" s="10"/>
      <c r="JKE151" s="10"/>
      <c r="JKF151" s="10"/>
      <c r="JKG151" s="10"/>
      <c r="JKH151" s="10"/>
      <c r="JKI151" s="10"/>
      <c r="JKJ151" s="10"/>
      <c r="JKK151" s="10"/>
      <c r="JKL151" s="10"/>
      <c r="JKM151" s="10"/>
      <c r="JKN151" s="10"/>
      <c r="JKO151" s="10"/>
      <c r="JKP151" s="10"/>
      <c r="JKQ151" s="10"/>
      <c r="JKR151" s="10"/>
      <c r="JKS151" s="10"/>
      <c r="JKT151" s="10"/>
      <c r="JKU151" s="10"/>
      <c r="JKV151" s="10"/>
      <c r="JKW151" s="10"/>
      <c r="JKX151" s="10"/>
      <c r="JKY151" s="10"/>
      <c r="JKZ151" s="10"/>
      <c r="JLA151" s="10"/>
      <c r="JLB151" s="10"/>
      <c r="JLC151" s="10"/>
      <c r="JLD151" s="10"/>
      <c r="JLE151" s="10"/>
      <c r="JLF151" s="10"/>
      <c r="JLG151" s="10"/>
      <c r="JLH151" s="10"/>
      <c r="JLI151" s="10"/>
      <c r="JLJ151" s="10"/>
      <c r="JLK151" s="10"/>
      <c r="JLL151" s="10"/>
      <c r="JLM151" s="10"/>
      <c r="JLN151" s="10"/>
      <c r="JLO151" s="10"/>
      <c r="JLP151" s="10"/>
      <c r="JLQ151" s="10"/>
      <c r="JLR151" s="10"/>
      <c r="JLS151" s="10"/>
      <c r="JLT151" s="10"/>
      <c r="JLU151" s="10"/>
      <c r="JLV151" s="10"/>
      <c r="JLW151" s="10"/>
      <c r="JLX151" s="10"/>
      <c r="JLY151" s="10"/>
      <c r="JLZ151" s="10"/>
      <c r="JMA151" s="10"/>
      <c r="JMB151" s="10"/>
      <c r="JMC151" s="10"/>
      <c r="JMD151" s="10"/>
      <c r="JME151" s="10"/>
      <c r="JMF151" s="10"/>
      <c r="JMG151" s="10"/>
      <c r="JMH151" s="10"/>
      <c r="JMI151" s="10"/>
      <c r="JMJ151" s="10"/>
      <c r="JMK151" s="10"/>
      <c r="JML151" s="10"/>
      <c r="JMM151" s="10"/>
      <c r="JMN151" s="10"/>
      <c r="JMO151" s="10"/>
      <c r="JMP151" s="10"/>
      <c r="JMQ151" s="10"/>
      <c r="JMR151" s="10"/>
      <c r="JMS151" s="10"/>
      <c r="JMT151" s="10"/>
      <c r="JMU151" s="10"/>
      <c r="JMV151" s="10"/>
      <c r="JMW151" s="10"/>
      <c r="JMX151" s="10"/>
      <c r="JMY151" s="10"/>
      <c r="JMZ151" s="10"/>
      <c r="JNA151" s="10"/>
      <c r="JNB151" s="10"/>
      <c r="JNC151" s="10"/>
      <c r="JND151" s="10"/>
      <c r="JNE151" s="10"/>
      <c r="JNF151" s="10"/>
      <c r="JNG151" s="10"/>
      <c r="JNH151" s="10"/>
      <c r="JNI151" s="10"/>
      <c r="JNJ151" s="10"/>
      <c r="JNK151" s="10"/>
      <c r="JNL151" s="10"/>
      <c r="JNM151" s="10"/>
      <c r="JNN151" s="10"/>
      <c r="JNO151" s="10"/>
      <c r="JNP151" s="10"/>
      <c r="JNQ151" s="10"/>
      <c r="JNR151" s="10"/>
      <c r="JNS151" s="10"/>
      <c r="JNT151" s="10"/>
      <c r="JNU151" s="10"/>
      <c r="JNV151" s="10"/>
      <c r="JNW151" s="10"/>
      <c r="JNX151" s="10"/>
      <c r="JNY151" s="10"/>
      <c r="JNZ151" s="10"/>
      <c r="JOA151" s="10"/>
      <c r="JOB151" s="10"/>
      <c r="JOC151" s="10"/>
      <c r="JOD151" s="10"/>
      <c r="JOE151" s="10"/>
      <c r="JOF151" s="10"/>
      <c r="JOG151" s="10"/>
      <c r="JOH151" s="10"/>
      <c r="JOI151" s="10"/>
      <c r="JOJ151" s="10"/>
      <c r="JOK151" s="10"/>
      <c r="JOL151" s="10"/>
      <c r="JOM151" s="10"/>
      <c r="JON151" s="10"/>
      <c r="JOO151" s="10"/>
      <c r="JOP151" s="10"/>
      <c r="JOQ151" s="10"/>
      <c r="JOR151" s="10"/>
      <c r="JOS151" s="10"/>
      <c r="JOT151" s="10"/>
      <c r="JOU151" s="10"/>
      <c r="JOV151" s="10"/>
      <c r="JOW151" s="10"/>
      <c r="JOX151" s="10"/>
      <c r="JOY151" s="10"/>
      <c r="JOZ151" s="10"/>
      <c r="JPA151" s="10"/>
      <c r="JPB151" s="10"/>
      <c r="JPC151" s="10"/>
      <c r="JPD151" s="10"/>
      <c r="JPE151" s="10"/>
      <c r="JPF151" s="10"/>
      <c r="JPG151" s="10"/>
      <c r="JPH151" s="10"/>
      <c r="JPI151" s="10"/>
      <c r="JPJ151" s="10"/>
      <c r="JPK151" s="10"/>
      <c r="JPL151" s="10"/>
      <c r="JPM151" s="10"/>
      <c r="JPN151" s="10"/>
      <c r="JPO151" s="10"/>
      <c r="JPP151" s="10"/>
      <c r="JPQ151" s="10"/>
      <c r="JPR151" s="10"/>
      <c r="JPS151" s="10"/>
      <c r="JPT151" s="10"/>
      <c r="JPU151" s="10"/>
      <c r="JPV151" s="10"/>
      <c r="JPW151" s="10"/>
      <c r="JPX151" s="10"/>
      <c r="JPY151" s="10"/>
      <c r="JPZ151" s="10"/>
      <c r="JQA151" s="10"/>
      <c r="JQB151" s="10"/>
      <c r="JQC151" s="10"/>
      <c r="JQD151" s="10"/>
      <c r="JQE151" s="10"/>
      <c r="JQF151" s="10"/>
      <c r="JQG151" s="10"/>
      <c r="JQH151" s="10"/>
      <c r="JQI151" s="10"/>
      <c r="JQJ151" s="10"/>
      <c r="JQK151" s="10"/>
      <c r="JQL151" s="10"/>
      <c r="JQM151" s="10"/>
      <c r="JQN151" s="10"/>
      <c r="JQO151" s="10"/>
      <c r="JQP151" s="10"/>
      <c r="JQQ151" s="10"/>
      <c r="JQR151" s="10"/>
      <c r="JQS151" s="10"/>
      <c r="JQT151" s="10"/>
      <c r="JQU151" s="10"/>
      <c r="JQV151" s="10"/>
      <c r="JQW151" s="10"/>
      <c r="JQX151" s="10"/>
      <c r="JQY151" s="10"/>
      <c r="JQZ151" s="10"/>
      <c r="JRA151" s="10"/>
      <c r="JRB151" s="10"/>
      <c r="JRC151" s="10"/>
      <c r="JRD151" s="10"/>
      <c r="JRE151" s="10"/>
      <c r="JRF151" s="10"/>
      <c r="JRG151" s="10"/>
      <c r="JRH151" s="10"/>
      <c r="JRI151" s="10"/>
      <c r="JRJ151" s="10"/>
      <c r="JRK151" s="10"/>
      <c r="JRL151" s="10"/>
      <c r="JRM151" s="10"/>
      <c r="JRN151" s="10"/>
      <c r="JRO151" s="10"/>
      <c r="JRP151" s="10"/>
      <c r="JRQ151" s="10"/>
      <c r="JRR151" s="10"/>
      <c r="JRS151" s="10"/>
      <c r="JRT151" s="10"/>
      <c r="JRU151" s="10"/>
      <c r="JRV151" s="10"/>
      <c r="JRW151" s="10"/>
      <c r="JRX151" s="10"/>
      <c r="JRY151" s="10"/>
      <c r="JRZ151" s="10"/>
      <c r="JSA151" s="10"/>
      <c r="JSB151" s="10"/>
      <c r="JSC151" s="10"/>
      <c r="JSD151" s="10"/>
      <c r="JSE151" s="10"/>
      <c r="JSF151" s="10"/>
      <c r="JSG151" s="10"/>
      <c r="JSH151" s="10"/>
      <c r="JSI151" s="10"/>
      <c r="JSJ151" s="10"/>
      <c r="JSK151" s="10"/>
      <c r="JSL151" s="10"/>
      <c r="JSM151" s="10"/>
      <c r="JSN151" s="10"/>
      <c r="JSO151" s="10"/>
      <c r="JSP151" s="10"/>
      <c r="JSQ151" s="10"/>
      <c r="JSR151" s="10"/>
      <c r="JSS151" s="10"/>
      <c r="JST151" s="10"/>
      <c r="JSU151" s="10"/>
      <c r="JSV151" s="10"/>
      <c r="JSW151" s="10"/>
      <c r="JSX151" s="10"/>
      <c r="JSY151" s="10"/>
      <c r="JSZ151" s="10"/>
      <c r="JTA151" s="10"/>
      <c r="JTB151" s="10"/>
      <c r="JTC151" s="10"/>
      <c r="JTD151" s="10"/>
      <c r="JTE151" s="10"/>
      <c r="JTF151" s="10"/>
      <c r="JTG151" s="10"/>
      <c r="JTH151" s="10"/>
      <c r="JTI151" s="10"/>
      <c r="JTJ151" s="10"/>
      <c r="JTK151" s="10"/>
      <c r="JTL151" s="10"/>
      <c r="JTM151" s="10"/>
      <c r="JTN151" s="10"/>
      <c r="JTO151" s="10"/>
      <c r="JTP151" s="10"/>
      <c r="JTQ151" s="10"/>
      <c r="JTR151" s="10"/>
      <c r="JTS151" s="10"/>
      <c r="JTT151" s="10"/>
      <c r="JTU151" s="10"/>
      <c r="JTV151" s="10"/>
      <c r="JTW151" s="10"/>
      <c r="JTX151" s="10"/>
      <c r="JTY151" s="10"/>
      <c r="JTZ151" s="10"/>
      <c r="JUA151" s="10"/>
      <c r="JUB151" s="10"/>
      <c r="JUC151" s="10"/>
      <c r="JUD151" s="10"/>
      <c r="JUE151" s="10"/>
      <c r="JUF151" s="10"/>
      <c r="JUG151" s="10"/>
      <c r="JUH151" s="10"/>
      <c r="JUI151" s="10"/>
      <c r="JUJ151" s="10"/>
      <c r="JUK151" s="10"/>
      <c r="JUL151" s="10"/>
      <c r="JUM151" s="10"/>
      <c r="JUN151" s="10"/>
      <c r="JUO151" s="10"/>
      <c r="JUP151" s="10"/>
      <c r="JUQ151" s="10"/>
      <c r="JUR151" s="10"/>
      <c r="JUS151" s="10"/>
      <c r="JUT151" s="10"/>
      <c r="JUU151" s="10"/>
      <c r="JUV151" s="10"/>
      <c r="JUW151" s="10"/>
      <c r="JUX151" s="10"/>
      <c r="JUY151" s="10"/>
      <c r="JUZ151" s="10"/>
      <c r="JVA151" s="10"/>
      <c r="JVB151" s="10"/>
      <c r="JVC151" s="10"/>
      <c r="JVD151" s="10"/>
      <c r="JVE151" s="10"/>
      <c r="JVF151" s="10"/>
      <c r="JVG151" s="10"/>
      <c r="JVH151" s="10"/>
      <c r="JVI151" s="10"/>
      <c r="JVJ151" s="10"/>
      <c r="JVK151" s="10"/>
      <c r="JVL151" s="10"/>
      <c r="JVM151" s="10"/>
      <c r="JVN151" s="10"/>
      <c r="JVO151" s="10"/>
      <c r="JVP151" s="10"/>
      <c r="JVQ151" s="10"/>
      <c r="JVR151" s="10"/>
      <c r="JVS151" s="10"/>
      <c r="JVT151" s="10"/>
      <c r="JVU151" s="10"/>
      <c r="JVV151" s="10"/>
      <c r="JVW151" s="10"/>
      <c r="JVX151" s="10"/>
      <c r="JVY151" s="10"/>
      <c r="JVZ151" s="10"/>
      <c r="JWA151" s="10"/>
      <c r="JWB151" s="10"/>
      <c r="JWC151" s="10"/>
      <c r="JWD151" s="10"/>
      <c r="JWE151" s="10"/>
      <c r="JWF151" s="10"/>
      <c r="JWG151" s="10"/>
      <c r="JWH151" s="10"/>
      <c r="JWI151" s="10"/>
      <c r="JWJ151" s="10"/>
      <c r="JWK151" s="10"/>
      <c r="JWL151" s="10"/>
      <c r="JWM151" s="10"/>
      <c r="JWN151" s="10"/>
      <c r="JWO151" s="10"/>
      <c r="JWP151" s="10"/>
      <c r="JWQ151" s="10"/>
      <c r="JWR151" s="10"/>
      <c r="JWS151" s="10"/>
      <c r="JWT151" s="10"/>
      <c r="JWU151" s="10"/>
      <c r="JWV151" s="10"/>
      <c r="JWW151" s="10"/>
      <c r="JWX151" s="10"/>
      <c r="JWY151" s="10"/>
      <c r="JWZ151" s="10"/>
      <c r="JXA151" s="10"/>
      <c r="JXB151" s="10"/>
      <c r="JXC151" s="10"/>
      <c r="JXD151" s="10"/>
      <c r="JXE151" s="10"/>
      <c r="JXF151" s="10"/>
      <c r="JXG151" s="10"/>
      <c r="JXH151" s="10"/>
      <c r="JXI151" s="10"/>
      <c r="JXJ151" s="10"/>
      <c r="JXK151" s="10"/>
      <c r="JXL151" s="10"/>
      <c r="JXM151" s="10"/>
      <c r="JXN151" s="10"/>
      <c r="JXO151" s="10"/>
      <c r="JXP151" s="10"/>
      <c r="JXQ151" s="10"/>
      <c r="JXR151" s="10"/>
      <c r="JXS151" s="10"/>
      <c r="JXT151" s="10"/>
      <c r="JXU151" s="10"/>
      <c r="JXV151" s="10"/>
      <c r="JXW151" s="10"/>
      <c r="JXX151" s="10"/>
      <c r="JXY151" s="10"/>
      <c r="JXZ151" s="10"/>
      <c r="JYA151" s="10"/>
      <c r="JYB151" s="10"/>
      <c r="JYC151" s="10"/>
      <c r="JYD151" s="10"/>
      <c r="JYE151" s="10"/>
      <c r="JYF151" s="10"/>
      <c r="JYG151" s="10"/>
      <c r="JYH151" s="10"/>
      <c r="JYI151" s="10"/>
      <c r="JYJ151" s="10"/>
      <c r="JYK151" s="10"/>
      <c r="JYL151" s="10"/>
      <c r="JYM151" s="10"/>
      <c r="JYN151" s="10"/>
      <c r="JYO151" s="10"/>
      <c r="JYP151" s="10"/>
      <c r="JYQ151" s="10"/>
      <c r="JYR151" s="10"/>
      <c r="JYS151" s="10"/>
      <c r="JYT151" s="10"/>
      <c r="JYU151" s="10"/>
      <c r="JYV151" s="10"/>
      <c r="JYW151" s="10"/>
      <c r="JYX151" s="10"/>
      <c r="JYY151" s="10"/>
      <c r="JYZ151" s="10"/>
      <c r="JZA151" s="10"/>
      <c r="JZB151" s="10"/>
      <c r="JZC151" s="10"/>
      <c r="JZD151" s="10"/>
      <c r="JZE151" s="10"/>
      <c r="JZF151" s="10"/>
      <c r="JZG151" s="10"/>
      <c r="JZH151" s="10"/>
      <c r="JZI151" s="10"/>
      <c r="JZJ151" s="10"/>
      <c r="JZK151" s="10"/>
      <c r="JZL151" s="10"/>
      <c r="JZM151" s="10"/>
      <c r="JZN151" s="10"/>
      <c r="JZO151" s="10"/>
      <c r="JZP151" s="10"/>
      <c r="JZQ151" s="10"/>
      <c r="JZR151" s="10"/>
      <c r="JZS151" s="10"/>
      <c r="JZT151" s="10"/>
      <c r="JZU151" s="10"/>
      <c r="JZV151" s="10"/>
      <c r="JZW151" s="10"/>
      <c r="JZX151" s="10"/>
      <c r="JZY151" s="10"/>
      <c r="JZZ151" s="10"/>
      <c r="KAA151" s="10"/>
      <c r="KAB151" s="10"/>
      <c r="KAC151" s="10"/>
      <c r="KAD151" s="10"/>
      <c r="KAE151" s="10"/>
      <c r="KAF151" s="10"/>
      <c r="KAG151" s="10"/>
      <c r="KAH151" s="10"/>
      <c r="KAI151" s="10"/>
      <c r="KAJ151" s="10"/>
      <c r="KAK151" s="10"/>
      <c r="KAL151" s="10"/>
      <c r="KAM151" s="10"/>
      <c r="KAN151" s="10"/>
      <c r="KAO151" s="10"/>
      <c r="KAP151" s="10"/>
      <c r="KAQ151" s="10"/>
      <c r="KAR151" s="10"/>
      <c r="KAS151" s="10"/>
      <c r="KAT151" s="10"/>
      <c r="KAU151" s="10"/>
      <c r="KAV151" s="10"/>
      <c r="KAW151" s="10"/>
      <c r="KAX151" s="10"/>
      <c r="KAY151" s="10"/>
      <c r="KAZ151" s="10"/>
      <c r="KBA151" s="10"/>
      <c r="KBB151" s="10"/>
      <c r="KBC151" s="10"/>
      <c r="KBD151" s="10"/>
      <c r="KBE151" s="10"/>
      <c r="KBF151" s="10"/>
      <c r="KBG151" s="10"/>
      <c r="KBH151" s="10"/>
      <c r="KBI151" s="10"/>
      <c r="KBJ151" s="10"/>
      <c r="KBK151" s="10"/>
      <c r="KBL151" s="10"/>
      <c r="KBM151" s="10"/>
      <c r="KBN151" s="10"/>
      <c r="KBO151" s="10"/>
      <c r="KBP151" s="10"/>
      <c r="KBQ151" s="10"/>
      <c r="KBR151" s="10"/>
      <c r="KBS151" s="10"/>
      <c r="KBT151" s="10"/>
      <c r="KBU151" s="10"/>
      <c r="KBV151" s="10"/>
      <c r="KBW151" s="10"/>
      <c r="KBX151" s="10"/>
      <c r="KBY151" s="10"/>
      <c r="KBZ151" s="10"/>
      <c r="KCA151" s="10"/>
      <c r="KCB151" s="10"/>
      <c r="KCC151" s="10"/>
      <c r="KCD151" s="10"/>
      <c r="KCE151" s="10"/>
      <c r="KCF151" s="10"/>
      <c r="KCG151" s="10"/>
      <c r="KCH151" s="10"/>
      <c r="KCI151" s="10"/>
      <c r="KCJ151" s="10"/>
      <c r="KCK151" s="10"/>
      <c r="KCL151" s="10"/>
      <c r="KCM151" s="10"/>
      <c r="KCN151" s="10"/>
      <c r="KCO151" s="10"/>
      <c r="KCP151" s="10"/>
      <c r="KCQ151" s="10"/>
      <c r="KCR151" s="10"/>
      <c r="KCS151" s="10"/>
      <c r="KCT151" s="10"/>
      <c r="KCU151" s="10"/>
      <c r="KCV151" s="10"/>
      <c r="KCW151" s="10"/>
      <c r="KCX151" s="10"/>
      <c r="KCY151" s="10"/>
      <c r="KCZ151" s="10"/>
      <c r="KDA151" s="10"/>
      <c r="KDB151" s="10"/>
      <c r="KDC151" s="10"/>
      <c r="KDD151" s="10"/>
      <c r="KDE151" s="10"/>
      <c r="KDF151" s="10"/>
      <c r="KDG151" s="10"/>
      <c r="KDH151" s="10"/>
      <c r="KDI151" s="10"/>
      <c r="KDJ151" s="10"/>
      <c r="KDK151" s="10"/>
      <c r="KDL151" s="10"/>
      <c r="KDM151" s="10"/>
      <c r="KDN151" s="10"/>
      <c r="KDO151" s="10"/>
      <c r="KDP151" s="10"/>
      <c r="KDQ151" s="10"/>
      <c r="KDR151" s="10"/>
      <c r="KDS151" s="10"/>
      <c r="KDT151" s="10"/>
      <c r="KDU151" s="10"/>
      <c r="KDV151" s="10"/>
      <c r="KDW151" s="10"/>
      <c r="KDX151" s="10"/>
      <c r="KDY151" s="10"/>
      <c r="KDZ151" s="10"/>
      <c r="KEA151" s="10"/>
      <c r="KEB151" s="10"/>
      <c r="KEC151" s="10"/>
      <c r="KED151" s="10"/>
      <c r="KEE151" s="10"/>
      <c r="KEF151" s="10"/>
      <c r="KEG151" s="10"/>
      <c r="KEH151" s="10"/>
      <c r="KEI151" s="10"/>
      <c r="KEJ151" s="10"/>
      <c r="KEK151" s="10"/>
      <c r="KEL151" s="10"/>
      <c r="KEM151" s="10"/>
      <c r="KEN151" s="10"/>
      <c r="KEO151" s="10"/>
      <c r="KEP151" s="10"/>
      <c r="KEQ151" s="10"/>
      <c r="KER151" s="10"/>
      <c r="KES151" s="10"/>
      <c r="KET151" s="10"/>
      <c r="KEU151" s="10"/>
      <c r="KEV151" s="10"/>
      <c r="KEW151" s="10"/>
      <c r="KEX151" s="10"/>
      <c r="KEY151" s="10"/>
      <c r="KEZ151" s="10"/>
      <c r="KFA151" s="10"/>
      <c r="KFB151" s="10"/>
      <c r="KFC151" s="10"/>
      <c r="KFD151" s="10"/>
      <c r="KFE151" s="10"/>
      <c r="KFF151" s="10"/>
      <c r="KFG151" s="10"/>
      <c r="KFH151" s="10"/>
      <c r="KFI151" s="10"/>
      <c r="KFJ151" s="10"/>
      <c r="KFK151" s="10"/>
      <c r="KFL151" s="10"/>
      <c r="KFM151" s="10"/>
      <c r="KFN151" s="10"/>
      <c r="KFO151" s="10"/>
      <c r="KFP151" s="10"/>
      <c r="KFQ151" s="10"/>
      <c r="KFR151" s="10"/>
      <c r="KFS151" s="10"/>
      <c r="KFT151" s="10"/>
      <c r="KFU151" s="10"/>
      <c r="KFV151" s="10"/>
      <c r="KFW151" s="10"/>
      <c r="KFX151" s="10"/>
      <c r="KFY151" s="10"/>
      <c r="KFZ151" s="10"/>
      <c r="KGA151" s="10"/>
      <c r="KGB151" s="10"/>
      <c r="KGC151" s="10"/>
      <c r="KGD151" s="10"/>
      <c r="KGE151" s="10"/>
      <c r="KGF151" s="10"/>
      <c r="KGG151" s="10"/>
      <c r="KGH151" s="10"/>
      <c r="KGI151" s="10"/>
      <c r="KGJ151" s="10"/>
      <c r="KGK151" s="10"/>
      <c r="KGL151" s="10"/>
      <c r="KGM151" s="10"/>
      <c r="KGN151" s="10"/>
      <c r="KGO151" s="10"/>
      <c r="KGP151" s="10"/>
      <c r="KGQ151" s="10"/>
      <c r="KGR151" s="10"/>
      <c r="KGS151" s="10"/>
      <c r="KGT151" s="10"/>
      <c r="KGU151" s="10"/>
      <c r="KGV151" s="10"/>
      <c r="KGW151" s="10"/>
      <c r="KGX151" s="10"/>
      <c r="KGY151" s="10"/>
      <c r="KGZ151" s="10"/>
      <c r="KHA151" s="10"/>
      <c r="KHB151" s="10"/>
      <c r="KHC151" s="10"/>
      <c r="KHD151" s="10"/>
      <c r="KHE151" s="10"/>
      <c r="KHF151" s="10"/>
      <c r="KHG151" s="10"/>
      <c r="KHH151" s="10"/>
      <c r="KHI151" s="10"/>
      <c r="KHJ151" s="10"/>
      <c r="KHK151" s="10"/>
      <c r="KHL151" s="10"/>
      <c r="KHM151" s="10"/>
      <c r="KHN151" s="10"/>
      <c r="KHO151" s="10"/>
      <c r="KHP151" s="10"/>
      <c r="KHQ151" s="10"/>
      <c r="KHR151" s="10"/>
      <c r="KHS151" s="10"/>
      <c r="KHT151" s="10"/>
      <c r="KHU151" s="10"/>
      <c r="KHV151" s="10"/>
      <c r="KHW151" s="10"/>
      <c r="KHX151" s="10"/>
      <c r="KHY151" s="10"/>
      <c r="KHZ151" s="10"/>
      <c r="KIA151" s="10"/>
      <c r="KIB151" s="10"/>
      <c r="KIC151" s="10"/>
      <c r="KID151" s="10"/>
      <c r="KIE151" s="10"/>
      <c r="KIF151" s="10"/>
      <c r="KIG151" s="10"/>
      <c r="KIH151" s="10"/>
      <c r="KII151" s="10"/>
      <c r="KIJ151" s="10"/>
      <c r="KIK151" s="10"/>
      <c r="KIL151" s="10"/>
      <c r="KIM151" s="10"/>
      <c r="KIN151" s="10"/>
      <c r="KIO151" s="10"/>
      <c r="KIP151" s="10"/>
      <c r="KIQ151" s="10"/>
      <c r="KIR151" s="10"/>
      <c r="KIS151" s="10"/>
      <c r="KIT151" s="10"/>
      <c r="KIU151" s="10"/>
      <c r="KIV151" s="10"/>
      <c r="KIW151" s="10"/>
      <c r="KIX151" s="10"/>
      <c r="KIY151" s="10"/>
      <c r="KIZ151" s="10"/>
      <c r="KJA151" s="10"/>
      <c r="KJB151" s="10"/>
      <c r="KJC151" s="10"/>
      <c r="KJD151" s="10"/>
      <c r="KJE151" s="10"/>
      <c r="KJF151" s="10"/>
      <c r="KJG151" s="10"/>
      <c r="KJH151" s="10"/>
      <c r="KJI151" s="10"/>
      <c r="KJJ151" s="10"/>
      <c r="KJK151" s="10"/>
      <c r="KJL151" s="10"/>
      <c r="KJM151" s="10"/>
      <c r="KJN151" s="10"/>
      <c r="KJO151" s="10"/>
      <c r="KJP151" s="10"/>
      <c r="KJQ151" s="10"/>
      <c r="KJR151" s="10"/>
      <c r="KJS151" s="10"/>
      <c r="KJT151" s="10"/>
      <c r="KJU151" s="10"/>
      <c r="KJV151" s="10"/>
      <c r="KJW151" s="10"/>
      <c r="KJX151" s="10"/>
      <c r="KJY151" s="10"/>
      <c r="KJZ151" s="10"/>
      <c r="KKA151" s="10"/>
      <c r="KKB151" s="10"/>
      <c r="KKC151" s="10"/>
      <c r="KKD151" s="10"/>
      <c r="KKE151" s="10"/>
      <c r="KKF151" s="10"/>
      <c r="KKG151" s="10"/>
      <c r="KKH151" s="10"/>
      <c r="KKI151" s="10"/>
      <c r="KKJ151" s="10"/>
      <c r="KKK151" s="10"/>
      <c r="KKL151" s="10"/>
      <c r="KKM151" s="10"/>
      <c r="KKN151" s="10"/>
      <c r="KKO151" s="10"/>
      <c r="KKP151" s="10"/>
      <c r="KKQ151" s="10"/>
      <c r="KKR151" s="10"/>
      <c r="KKS151" s="10"/>
      <c r="KKT151" s="10"/>
      <c r="KKU151" s="10"/>
      <c r="KKV151" s="10"/>
      <c r="KKW151" s="10"/>
      <c r="KKX151" s="10"/>
      <c r="KKY151" s="10"/>
      <c r="KKZ151" s="10"/>
      <c r="KLA151" s="10"/>
      <c r="KLB151" s="10"/>
      <c r="KLC151" s="10"/>
      <c r="KLD151" s="10"/>
      <c r="KLE151" s="10"/>
      <c r="KLF151" s="10"/>
      <c r="KLG151" s="10"/>
      <c r="KLH151" s="10"/>
      <c r="KLI151" s="10"/>
      <c r="KLJ151" s="10"/>
      <c r="KLK151" s="10"/>
      <c r="KLL151" s="10"/>
      <c r="KLM151" s="10"/>
      <c r="KLN151" s="10"/>
      <c r="KLO151" s="10"/>
      <c r="KLP151" s="10"/>
      <c r="KLQ151" s="10"/>
      <c r="KLR151" s="10"/>
      <c r="KLS151" s="10"/>
      <c r="KLT151" s="10"/>
      <c r="KLU151" s="10"/>
      <c r="KLV151" s="10"/>
      <c r="KLW151" s="10"/>
      <c r="KLX151" s="10"/>
      <c r="KLY151" s="10"/>
      <c r="KLZ151" s="10"/>
      <c r="KMA151" s="10"/>
      <c r="KMB151" s="10"/>
      <c r="KMC151" s="10"/>
      <c r="KMD151" s="10"/>
      <c r="KME151" s="10"/>
      <c r="KMF151" s="10"/>
      <c r="KMG151" s="10"/>
      <c r="KMH151" s="10"/>
      <c r="KMI151" s="10"/>
      <c r="KMJ151" s="10"/>
      <c r="KMK151" s="10"/>
      <c r="KML151" s="10"/>
      <c r="KMM151" s="10"/>
      <c r="KMN151" s="10"/>
      <c r="KMO151" s="10"/>
      <c r="KMP151" s="10"/>
      <c r="KMQ151" s="10"/>
      <c r="KMR151" s="10"/>
      <c r="KMS151" s="10"/>
      <c r="KMT151" s="10"/>
      <c r="KMU151" s="10"/>
      <c r="KMV151" s="10"/>
      <c r="KMW151" s="10"/>
      <c r="KMX151" s="10"/>
      <c r="KMY151" s="10"/>
      <c r="KMZ151" s="10"/>
      <c r="KNA151" s="10"/>
      <c r="KNB151" s="10"/>
      <c r="KNC151" s="10"/>
      <c r="KND151" s="10"/>
      <c r="KNE151" s="10"/>
      <c r="KNF151" s="10"/>
      <c r="KNG151" s="10"/>
      <c r="KNH151" s="10"/>
      <c r="KNI151" s="10"/>
      <c r="KNJ151" s="10"/>
      <c r="KNK151" s="10"/>
      <c r="KNL151" s="10"/>
      <c r="KNM151" s="10"/>
      <c r="KNN151" s="10"/>
      <c r="KNO151" s="10"/>
      <c r="KNP151" s="10"/>
      <c r="KNQ151" s="10"/>
      <c r="KNR151" s="10"/>
      <c r="KNS151" s="10"/>
      <c r="KNT151" s="10"/>
      <c r="KNU151" s="10"/>
      <c r="KNV151" s="10"/>
      <c r="KNW151" s="10"/>
      <c r="KNX151" s="10"/>
      <c r="KNY151" s="10"/>
      <c r="KNZ151" s="10"/>
      <c r="KOA151" s="10"/>
      <c r="KOB151" s="10"/>
      <c r="KOC151" s="10"/>
      <c r="KOD151" s="10"/>
      <c r="KOE151" s="10"/>
      <c r="KOF151" s="10"/>
      <c r="KOG151" s="10"/>
      <c r="KOH151" s="10"/>
      <c r="KOI151" s="10"/>
      <c r="KOJ151" s="10"/>
      <c r="KOK151" s="10"/>
      <c r="KOL151" s="10"/>
      <c r="KOM151" s="10"/>
      <c r="KON151" s="10"/>
      <c r="KOO151" s="10"/>
      <c r="KOP151" s="10"/>
      <c r="KOQ151" s="10"/>
      <c r="KOR151" s="10"/>
      <c r="KOS151" s="10"/>
      <c r="KOT151" s="10"/>
      <c r="KOU151" s="10"/>
      <c r="KOV151" s="10"/>
      <c r="KOW151" s="10"/>
      <c r="KOX151" s="10"/>
      <c r="KOY151" s="10"/>
      <c r="KOZ151" s="10"/>
      <c r="KPA151" s="10"/>
      <c r="KPB151" s="10"/>
      <c r="KPC151" s="10"/>
      <c r="KPD151" s="10"/>
      <c r="KPE151" s="10"/>
      <c r="KPF151" s="10"/>
      <c r="KPG151" s="10"/>
      <c r="KPH151" s="10"/>
      <c r="KPI151" s="10"/>
      <c r="KPJ151" s="10"/>
      <c r="KPK151" s="10"/>
      <c r="KPL151" s="10"/>
      <c r="KPM151" s="10"/>
      <c r="KPN151" s="10"/>
      <c r="KPO151" s="10"/>
      <c r="KPP151" s="10"/>
      <c r="KPQ151" s="10"/>
      <c r="KPR151" s="10"/>
      <c r="KPS151" s="10"/>
      <c r="KPT151" s="10"/>
      <c r="KPU151" s="10"/>
      <c r="KPV151" s="10"/>
      <c r="KPW151" s="10"/>
      <c r="KPX151" s="10"/>
      <c r="KPY151" s="10"/>
      <c r="KPZ151" s="10"/>
      <c r="KQA151" s="10"/>
      <c r="KQB151" s="10"/>
      <c r="KQC151" s="10"/>
      <c r="KQD151" s="10"/>
      <c r="KQE151" s="10"/>
      <c r="KQF151" s="10"/>
      <c r="KQG151" s="10"/>
      <c r="KQH151" s="10"/>
      <c r="KQI151" s="10"/>
      <c r="KQJ151" s="10"/>
      <c r="KQK151" s="10"/>
      <c r="KQL151" s="10"/>
      <c r="KQM151" s="10"/>
      <c r="KQN151" s="10"/>
      <c r="KQO151" s="10"/>
      <c r="KQP151" s="10"/>
      <c r="KQQ151" s="10"/>
      <c r="KQR151" s="10"/>
      <c r="KQS151" s="10"/>
      <c r="KQT151" s="10"/>
      <c r="KQU151" s="10"/>
      <c r="KQV151" s="10"/>
      <c r="KQW151" s="10"/>
      <c r="KQX151" s="10"/>
      <c r="KQY151" s="10"/>
      <c r="KQZ151" s="10"/>
      <c r="KRA151" s="10"/>
      <c r="KRB151" s="10"/>
      <c r="KRC151" s="10"/>
      <c r="KRD151" s="10"/>
      <c r="KRE151" s="10"/>
      <c r="KRF151" s="10"/>
      <c r="KRG151" s="10"/>
      <c r="KRH151" s="10"/>
      <c r="KRI151" s="10"/>
      <c r="KRJ151" s="10"/>
      <c r="KRK151" s="10"/>
      <c r="KRL151" s="10"/>
      <c r="KRM151" s="10"/>
      <c r="KRN151" s="10"/>
      <c r="KRO151" s="10"/>
      <c r="KRP151" s="10"/>
      <c r="KRQ151" s="10"/>
      <c r="KRR151" s="10"/>
      <c r="KRS151" s="10"/>
      <c r="KRT151" s="10"/>
      <c r="KRU151" s="10"/>
      <c r="KRV151" s="10"/>
      <c r="KRW151" s="10"/>
      <c r="KRX151" s="10"/>
      <c r="KRY151" s="10"/>
      <c r="KRZ151" s="10"/>
      <c r="KSA151" s="10"/>
      <c r="KSB151" s="10"/>
      <c r="KSC151" s="10"/>
      <c r="KSD151" s="10"/>
      <c r="KSE151" s="10"/>
      <c r="KSF151" s="10"/>
      <c r="KSG151" s="10"/>
      <c r="KSH151" s="10"/>
      <c r="KSI151" s="10"/>
      <c r="KSJ151" s="10"/>
      <c r="KSK151" s="10"/>
      <c r="KSL151" s="10"/>
      <c r="KSM151" s="10"/>
      <c r="KSN151" s="10"/>
      <c r="KSO151" s="10"/>
      <c r="KSP151" s="10"/>
      <c r="KSQ151" s="10"/>
      <c r="KSR151" s="10"/>
      <c r="KSS151" s="10"/>
      <c r="KST151" s="10"/>
      <c r="KSU151" s="10"/>
      <c r="KSV151" s="10"/>
      <c r="KSW151" s="10"/>
      <c r="KSX151" s="10"/>
      <c r="KSY151" s="10"/>
      <c r="KSZ151" s="10"/>
      <c r="KTA151" s="10"/>
      <c r="KTB151" s="10"/>
      <c r="KTC151" s="10"/>
      <c r="KTD151" s="10"/>
      <c r="KTE151" s="10"/>
      <c r="KTF151" s="10"/>
      <c r="KTG151" s="10"/>
      <c r="KTH151" s="10"/>
      <c r="KTI151" s="10"/>
      <c r="KTJ151" s="10"/>
      <c r="KTK151" s="10"/>
      <c r="KTL151" s="10"/>
      <c r="KTM151" s="10"/>
      <c r="KTN151" s="10"/>
      <c r="KTO151" s="10"/>
      <c r="KTP151" s="10"/>
      <c r="KTQ151" s="10"/>
      <c r="KTR151" s="10"/>
      <c r="KTS151" s="10"/>
      <c r="KTT151" s="10"/>
      <c r="KTU151" s="10"/>
      <c r="KTV151" s="10"/>
      <c r="KTW151" s="10"/>
      <c r="KTX151" s="10"/>
      <c r="KTY151" s="10"/>
      <c r="KTZ151" s="10"/>
      <c r="KUA151" s="10"/>
      <c r="KUB151" s="10"/>
      <c r="KUC151" s="10"/>
      <c r="KUD151" s="10"/>
      <c r="KUE151" s="10"/>
      <c r="KUF151" s="10"/>
      <c r="KUG151" s="10"/>
      <c r="KUH151" s="10"/>
      <c r="KUI151" s="10"/>
      <c r="KUJ151" s="10"/>
      <c r="KUK151" s="10"/>
      <c r="KUL151" s="10"/>
      <c r="KUM151" s="10"/>
      <c r="KUN151" s="10"/>
      <c r="KUO151" s="10"/>
      <c r="KUP151" s="10"/>
      <c r="KUQ151" s="10"/>
      <c r="KUR151" s="10"/>
      <c r="KUS151" s="10"/>
      <c r="KUT151" s="10"/>
      <c r="KUU151" s="10"/>
      <c r="KUV151" s="10"/>
      <c r="KUW151" s="10"/>
      <c r="KUX151" s="10"/>
      <c r="KUY151" s="10"/>
      <c r="KUZ151" s="10"/>
      <c r="KVA151" s="10"/>
      <c r="KVB151" s="10"/>
      <c r="KVC151" s="10"/>
      <c r="KVD151" s="10"/>
      <c r="KVE151" s="10"/>
      <c r="KVF151" s="10"/>
      <c r="KVG151" s="10"/>
      <c r="KVH151" s="10"/>
      <c r="KVI151" s="10"/>
      <c r="KVJ151" s="10"/>
      <c r="KVK151" s="10"/>
      <c r="KVL151" s="10"/>
      <c r="KVM151" s="10"/>
      <c r="KVN151" s="10"/>
      <c r="KVO151" s="10"/>
      <c r="KVP151" s="10"/>
      <c r="KVQ151" s="10"/>
      <c r="KVR151" s="10"/>
      <c r="KVS151" s="10"/>
      <c r="KVT151" s="10"/>
      <c r="KVU151" s="10"/>
      <c r="KVV151" s="10"/>
      <c r="KVW151" s="10"/>
      <c r="KVX151" s="10"/>
      <c r="KVY151" s="10"/>
      <c r="KVZ151" s="10"/>
      <c r="KWA151" s="10"/>
      <c r="KWB151" s="10"/>
      <c r="KWC151" s="10"/>
      <c r="KWD151" s="10"/>
      <c r="KWE151" s="10"/>
      <c r="KWF151" s="10"/>
      <c r="KWG151" s="10"/>
      <c r="KWH151" s="10"/>
      <c r="KWI151" s="10"/>
      <c r="KWJ151" s="10"/>
      <c r="KWK151" s="10"/>
      <c r="KWL151" s="10"/>
      <c r="KWM151" s="10"/>
      <c r="KWN151" s="10"/>
      <c r="KWO151" s="10"/>
      <c r="KWP151" s="10"/>
      <c r="KWQ151" s="10"/>
      <c r="KWR151" s="10"/>
      <c r="KWS151" s="10"/>
      <c r="KWT151" s="10"/>
      <c r="KWU151" s="10"/>
      <c r="KWV151" s="10"/>
      <c r="KWW151" s="10"/>
      <c r="KWX151" s="10"/>
      <c r="KWY151" s="10"/>
      <c r="KWZ151" s="10"/>
      <c r="KXA151" s="10"/>
      <c r="KXB151" s="10"/>
      <c r="KXC151" s="10"/>
      <c r="KXD151" s="10"/>
      <c r="KXE151" s="10"/>
      <c r="KXF151" s="10"/>
      <c r="KXG151" s="10"/>
      <c r="KXH151" s="10"/>
      <c r="KXI151" s="10"/>
      <c r="KXJ151" s="10"/>
      <c r="KXK151" s="10"/>
      <c r="KXL151" s="10"/>
      <c r="KXM151" s="10"/>
      <c r="KXN151" s="10"/>
      <c r="KXO151" s="10"/>
      <c r="KXP151" s="10"/>
      <c r="KXQ151" s="10"/>
      <c r="KXR151" s="10"/>
      <c r="KXS151" s="10"/>
      <c r="KXT151" s="10"/>
      <c r="KXU151" s="10"/>
      <c r="KXV151" s="10"/>
      <c r="KXW151" s="10"/>
      <c r="KXX151" s="10"/>
      <c r="KXY151" s="10"/>
      <c r="KXZ151" s="10"/>
      <c r="KYA151" s="10"/>
      <c r="KYB151" s="10"/>
      <c r="KYC151" s="10"/>
      <c r="KYD151" s="10"/>
      <c r="KYE151" s="10"/>
      <c r="KYF151" s="10"/>
      <c r="KYG151" s="10"/>
      <c r="KYH151" s="10"/>
      <c r="KYI151" s="10"/>
      <c r="KYJ151" s="10"/>
      <c r="KYK151" s="10"/>
      <c r="KYL151" s="10"/>
      <c r="KYM151" s="10"/>
      <c r="KYN151" s="10"/>
      <c r="KYO151" s="10"/>
      <c r="KYP151" s="10"/>
      <c r="KYQ151" s="10"/>
      <c r="KYR151" s="10"/>
      <c r="KYS151" s="10"/>
      <c r="KYT151" s="10"/>
      <c r="KYU151" s="10"/>
      <c r="KYV151" s="10"/>
      <c r="KYW151" s="10"/>
      <c r="KYX151" s="10"/>
      <c r="KYY151" s="10"/>
      <c r="KYZ151" s="10"/>
      <c r="KZA151" s="10"/>
      <c r="KZB151" s="10"/>
      <c r="KZC151" s="10"/>
      <c r="KZD151" s="10"/>
      <c r="KZE151" s="10"/>
      <c r="KZF151" s="10"/>
      <c r="KZG151" s="10"/>
      <c r="KZH151" s="10"/>
      <c r="KZI151" s="10"/>
      <c r="KZJ151" s="10"/>
      <c r="KZK151" s="10"/>
      <c r="KZL151" s="10"/>
      <c r="KZM151" s="10"/>
      <c r="KZN151" s="10"/>
      <c r="KZO151" s="10"/>
      <c r="KZP151" s="10"/>
      <c r="KZQ151" s="10"/>
      <c r="KZR151" s="10"/>
      <c r="KZS151" s="10"/>
      <c r="KZT151" s="10"/>
      <c r="KZU151" s="10"/>
      <c r="KZV151" s="10"/>
      <c r="KZW151" s="10"/>
      <c r="KZX151" s="10"/>
      <c r="KZY151" s="10"/>
      <c r="KZZ151" s="10"/>
      <c r="LAA151" s="10"/>
      <c r="LAB151" s="10"/>
      <c r="LAC151" s="10"/>
      <c r="LAD151" s="10"/>
      <c r="LAE151" s="10"/>
      <c r="LAF151" s="10"/>
      <c r="LAG151" s="10"/>
      <c r="LAH151" s="10"/>
      <c r="LAI151" s="10"/>
      <c r="LAJ151" s="10"/>
      <c r="LAK151" s="10"/>
      <c r="LAL151" s="10"/>
      <c r="LAM151" s="10"/>
      <c r="LAN151" s="10"/>
      <c r="LAO151" s="10"/>
      <c r="LAP151" s="10"/>
      <c r="LAQ151" s="10"/>
      <c r="LAR151" s="10"/>
      <c r="LAS151" s="10"/>
      <c r="LAT151" s="10"/>
      <c r="LAU151" s="10"/>
      <c r="LAV151" s="10"/>
      <c r="LAW151" s="10"/>
      <c r="LAX151" s="10"/>
      <c r="LAY151" s="10"/>
      <c r="LAZ151" s="10"/>
      <c r="LBA151" s="10"/>
      <c r="LBB151" s="10"/>
      <c r="LBC151" s="10"/>
      <c r="LBD151" s="10"/>
      <c r="LBE151" s="10"/>
      <c r="LBF151" s="10"/>
      <c r="LBG151" s="10"/>
      <c r="LBH151" s="10"/>
      <c r="LBI151" s="10"/>
      <c r="LBJ151" s="10"/>
      <c r="LBK151" s="10"/>
      <c r="LBL151" s="10"/>
      <c r="LBM151" s="10"/>
      <c r="LBN151" s="10"/>
      <c r="LBO151" s="10"/>
      <c r="LBP151" s="10"/>
      <c r="LBQ151" s="10"/>
      <c r="LBR151" s="10"/>
      <c r="LBS151" s="10"/>
      <c r="LBT151" s="10"/>
      <c r="LBU151" s="10"/>
      <c r="LBV151" s="10"/>
      <c r="LBW151" s="10"/>
      <c r="LBX151" s="10"/>
      <c r="LBY151" s="10"/>
      <c r="LBZ151" s="10"/>
      <c r="LCA151" s="10"/>
      <c r="LCB151" s="10"/>
      <c r="LCC151" s="10"/>
      <c r="LCD151" s="10"/>
      <c r="LCE151" s="10"/>
      <c r="LCF151" s="10"/>
      <c r="LCG151" s="10"/>
      <c r="LCH151" s="10"/>
      <c r="LCI151" s="10"/>
      <c r="LCJ151" s="10"/>
      <c r="LCK151" s="10"/>
      <c r="LCL151" s="10"/>
      <c r="LCM151" s="10"/>
      <c r="LCN151" s="10"/>
      <c r="LCO151" s="10"/>
      <c r="LCP151" s="10"/>
      <c r="LCQ151" s="10"/>
      <c r="LCR151" s="10"/>
      <c r="LCS151" s="10"/>
      <c r="LCT151" s="10"/>
      <c r="LCU151" s="10"/>
      <c r="LCV151" s="10"/>
      <c r="LCW151" s="10"/>
      <c r="LCX151" s="10"/>
      <c r="LCY151" s="10"/>
      <c r="LCZ151" s="10"/>
      <c r="LDA151" s="10"/>
      <c r="LDB151" s="10"/>
      <c r="LDC151" s="10"/>
      <c r="LDD151" s="10"/>
      <c r="LDE151" s="10"/>
      <c r="LDF151" s="10"/>
      <c r="LDG151" s="10"/>
      <c r="LDH151" s="10"/>
      <c r="LDI151" s="10"/>
      <c r="LDJ151" s="10"/>
      <c r="LDK151" s="10"/>
      <c r="LDL151" s="10"/>
      <c r="LDM151" s="10"/>
      <c r="LDN151" s="10"/>
      <c r="LDO151" s="10"/>
      <c r="LDP151" s="10"/>
      <c r="LDQ151" s="10"/>
      <c r="LDR151" s="10"/>
      <c r="LDS151" s="10"/>
      <c r="LDT151" s="10"/>
      <c r="LDU151" s="10"/>
      <c r="LDV151" s="10"/>
      <c r="LDW151" s="10"/>
      <c r="LDX151" s="10"/>
      <c r="LDY151" s="10"/>
      <c r="LDZ151" s="10"/>
      <c r="LEA151" s="10"/>
      <c r="LEB151" s="10"/>
      <c r="LEC151" s="10"/>
      <c r="LED151" s="10"/>
      <c r="LEE151" s="10"/>
      <c r="LEF151" s="10"/>
      <c r="LEG151" s="10"/>
      <c r="LEH151" s="10"/>
      <c r="LEI151" s="10"/>
      <c r="LEJ151" s="10"/>
      <c r="LEK151" s="10"/>
      <c r="LEL151" s="10"/>
      <c r="LEM151" s="10"/>
      <c r="LEN151" s="10"/>
      <c r="LEO151" s="10"/>
      <c r="LEP151" s="10"/>
      <c r="LEQ151" s="10"/>
      <c r="LER151" s="10"/>
      <c r="LES151" s="10"/>
      <c r="LET151" s="10"/>
      <c r="LEU151" s="10"/>
      <c r="LEV151" s="10"/>
      <c r="LEW151" s="10"/>
      <c r="LEX151" s="10"/>
      <c r="LEY151" s="10"/>
      <c r="LEZ151" s="10"/>
      <c r="LFA151" s="10"/>
      <c r="LFB151" s="10"/>
      <c r="LFC151" s="10"/>
      <c r="LFD151" s="10"/>
      <c r="LFE151" s="10"/>
      <c r="LFF151" s="10"/>
      <c r="LFG151" s="10"/>
      <c r="LFH151" s="10"/>
      <c r="LFI151" s="10"/>
      <c r="LFJ151" s="10"/>
      <c r="LFK151" s="10"/>
      <c r="LFL151" s="10"/>
      <c r="LFM151" s="10"/>
      <c r="LFN151" s="10"/>
      <c r="LFO151" s="10"/>
      <c r="LFP151" s="10"/>
      <c r="LFQ151" s="10"/>
      <c r="LFR151" s="10"/>
      <c r="LFS151" s="10"/>
      <c r="LFT151" s="10"/>
      <c r="LFU151" s="10"/>
      <c r="LFV151" s="10"/>
      <c r="LFW151" s="10"/>
      <c r="LFX151" s="10"/>
      <c r="LFY151" s="10"/>
      <c r="LFZ151" s="10"/>
      <c r="LGA151" s="10"/>
      <c r="LGB151" s="10"/>
      <c r="LGC151" s="10"/>
      <c r="LGD151" s="10"/>
      <c r="LGE151" s="10"/>
      <c r="LGF151" s="10"/>
      <c r="LGG151" s="10"/>
      <c r="LGH151" s="10"/>
      <c r="LGI151" s="10"/>
      <c r="LGJ151" s="10"/>
      <c r="LGK151" s="10"/>
      <c r="LGL151" s="10"/>
      <c r="LGM151" s="10"/>
      <c r="LGN151" s="10"/>
      <c r="LGO151" s="10"/>
      <c r="LGP151" s="10"/>
      <c r="LGQ151" s="10"/>
      <c r="LGR151" s="10"/>
      <c r="LGS151" s="10"/>
      <c r="LGT151" s="10"/>
      <c r="LGU151" s="10"/>
      <c r="LGV151" s="10"/>
      <c r="LGW151" s="10"/>
      <c r="LGX151" s="10"/>
      <c r="LGY151" s="10"/>
      <c r="LGZ151" s="10"/>
      <c r="LHA151" s="10"/>
      <c r="LHB151" s="10"/>
      <c r="LHC151" s="10"/>
      <c r="LHD151" s="10"/>
      <c r="LHE151" s="10"/>
      <c r="LHF151" s="10"/>
      <c r="LHG151" s="10"/>
      <c r="LHH151" s="10"/>
      <c r="LHI151" s="10"/>
      <c r="LHJ151" s="10"/>
      <c r="LHK151" s="10"/>
      <c r="LHL151" s="10"/>
      <c r="LHM151" s="10"/>
      <c r="LHN151" s="10"/>
      <c r="LHO151" s="10"/>
      <c r="LHP151" s="10"/>
      <c r="LHQ151" s="10"/>
      <c r="LHR151" s="10"/>
      <c r="LHS151" s="10"/>
      <c r="LHT151" s="10"/>
      <c r="LHU151" s="10"/>
      <c r="LHV151" s="10"/>
      <c r="LHW151" s="10"/>
      <c r="LHX151" s="10"/>
      <c r="LHY151" s="10"/>
      <c r="LHZ151" s="10"/>
      <c r="LIA151" s="10"/>
      <c r="LIB151" s="10"/>
      <c r="LIC151" s="10"/>
      <c r="LID151" s="10"/>
      <c r="LIE151" s="10"/>
      <c r="LIF151" s="10"/>
      <c r="LIG151" s="10"/>
      <c r="LIH151" s="10"/>
      <c r="LII151" s="10"/>
      <c r="LIJ151" s="10"/>
      <c r="LIK151" s="10"/>
      <c r="LIL151" s="10"/>
      <c r="LIM151" s="10"/>
      <c r="LIN151" s="10"/>
      <c r="LIO151" s="10"/>
      <c r="LIP151" s="10"/>
      <c r="LIQ151" s="10"/>
      <c r="LIR151" s="10"/>
      <c r="LIS151" s="10"/>
      <c r="LIT151" s="10"/>
      <c r="LIU151" s="10"/>
      <c r="LIV151" s="10"/>
      <c r="LIW151" s="10"/>
      <c r="LIX151" s="10"/>
      <c r="LIY151" s="10"/>
      <c r="LIZ151" s="10"/>
      <c r="LJA151" s="10"/>
      <c r="LJB151" s="10"/>
      <c r="LJC151" s="10"/>
      <c r="LJD151" s="10"/>
      <c r="LJE151" s="10"/>
      <c r="LJF151" s="10"/>
      <c r="LJG151" s="10"/>
      <c r="LJH151" s="10"/>
      <c r="LJI151" s="10"/>
      <c r="LJJ151" s="10"/>
      <c r="LJK151" s="10"/>
      <c r="LJL151" s="10"/>
      <c r="LJM151" s="10"/>
      <c r="LJN151" s="10"/>
      <c r="LJO151" s="10"/>
      <c r="LJP151" s="10"/>
      <c r="LJQ151" s="10"/>
      <c r="LJR151" s="10"/>
      <c r="LJS151" s="10"/>
      <c r="LJT151" s="10"/>
      <c r="LJU151" s="10"/>
      <c r="LJV151" s="10"/>
      <c r="LJW151" s="10"/>
      <c r="LJX151" s="10"/>
      <c r="LJY151" s="10"/>
      <c r="LJZ151" s="10"/>
      <c r="LKA151" s="10"/>
      <c r="LKB151" s="10"/>
      <c r="LKC151" s="10"/>
      <c r="LKD151" s="10"/>
      <c r="LKE151" s="10"/>
      <c r="LKF151" s="10"/>
      <c r="LKG151" s="10"/>
      <c r="LKH151" s="10"/>
      <c r="LKI151" s="10"/>
      <c r="LKJ151" s="10"/>
      <c r="LKK151" s="10"/>
      <c r="LKL151" s="10"/>
      <c r="LKM151" s="10"/>
      <c r="LKN151" s="10"/>
      <c r="LKO151" s="10"/>
      <c r="LKP151" s="10"/>
      <c r="LKQ151" s="10"/>
      <c r="LKR151" s="10"/>
      <c r="LKS151" s="10"/>
      <c r="LKT151" s="10"/>
      <c r="LKU151" s="10"/>
      <c r="LKV151" s="10"/>
      <c r="LKW151" s="10"/>
      <c r="LKX151" s="10"/>
      <c r="LKY151" s="10"/>
      <c r="LKZ151" s="10"/>
      <c r="LLA151" s="10"/>
      <c r="LLB151" s="10"/>
      <c r="LLC151" s="10"/>
      <c r="LLD151" s="10"/>
      <c r="LLE151" s="10"/>
      <c r="LLF151" s="10"/>
      <c r="LLG151" s="10"/>
      <c r="LLH151" s="10"/>
      <c r="LLI151" s="10"/>
      <c r="LLJ151" s="10"/>
      <c r="LLK151" s="10"/>
      <c r="LLL151" s="10"/>
      <c r="LLM151" s="10"/>
      <c r="LLN151" s="10"/>
      <c r="LLO151" s="10"/>
      <c r="LLP151" s="10"/>
      <c r="LLQ151" s="10"/>
      <c r="LLR151" s="10"/>
      <c r="LLS151" s="10"/>
      <c r="LLT151" s="10"/>
      <c r="LLU151" s="10"/>
      <c r="LLV151" s="10"/>
      <c r="LLW151" s="10"/>
      <c r="LLX151" s="10"/>
      <c r="LLY151" s="10"/>
      <c r="LLZ151" s="10"/>
      <c r="LMA151" s="10"/>
      <c r="LMB151" s="10"/>
      <c r="LMC151" s="10"/>
      <c r="LMD151" s="10"/>
      <c r="LME151" s="10"/>
      <c r="LMF151" s="10"/>
      <c r="LMG151" s="10"/>
      <c r="LMH151" s="10"/>
      <c r="LMI151" s="10"/>
      <c r="LMJ151" s="10"/>
      <c r="LMK151" s="10"/>
      <c r="LML151" s="10"/>
      <c r="LMM151" s="10"/>
      <c r="LMN151" s="10"/>
      <c r="LMO151" s="10"/>
      <c r="LMP151" s="10"/>
      <c r="LMQ151" s="10"/>
      <c r="LMR151" s="10"/>
      <c r="LMS151" s="10"/>
      <c r="LMT151" s="10"/>
      <c r="LMU151" s="10"/>
      <c r="LMV151" s="10"/>
      <c r="LMW151" s="10"/>
      <c r="LMX151" s="10"/>
      <c r="LMY151" s="10"/>
      <c r="LMZ151" s="10"/>
      <c r="LNA151" s="10"/>
      <c r="LNB151" s="10"/>
      <c r="LNC151" s="10"/>
      <c r="LND151" s="10"/>
      <c r="LNE151" s="10"/>
      <c r="LNF151" s="10"/>
      <c r="LNG151" s="10"/>
      <c r="LNH151" s="10"/>
      <c r="LNI151" s="10"/>
      <c r="LNJ151" s="10"/>
      <c r="LNK151" s="10"/>
      <c r="LNL151" s="10"/>
      <c r="LNM151" s="10"/>
      <c r="LNN151" s="10"/>
      <c r="LNO151" s="10"/>
      <c r="LNP151" s="10"/>
      <c r="LNQ151" s="10"/>
      <c r="LNR151" s="10"/>
      <c r="LNS151" s="10"/>
      <c r="LNT151" s="10"/>
      <c r="LNU151" s="10"/>
      <c r="LNV151" s="10"/>
      <c r="LNW151" s="10"/>
      <c r="LNX151" s="10"/>
      <c r="LNY151" s="10"/>
      <c r="LNZ151" s="10"/>
      <c r="LOA151" s="10"/>
      <c r="LOB151" s="10"/>
      <c r="LOC151" s="10"/>
      <c r="LOD151" s="10"/>
      <c r="LOE151" s="10"/>
      <c r="LOF151" s="10"/>
      <c r="LOG151" s="10"/>
      <c r="LOH151" s="10"/>
      <c r="LOI151" s="10"/>
      <c r="LOJ151" s="10"/>
      <c r="LOK151" s="10"/>
      <c r="LOL151" s="10"/>
      <c r="LOM151" s="10"/>
      <c r="LON151" s="10"/>
      <c r="LOO151" s="10"/>
      <c r="LOP151" s="10"/>
      <c r="LOQ151" s="10"/>
      <c r="LOR151" s="10"/>
      <c r="LOS151" s="10"/>
      <c r="LOT151" s="10"/>
      <c r="LOU151" s="10"/>
      <c r="LOV151" s="10"/>
      <c r="LOW151" s="10"/>
      <c r="LOX151" s="10"/>
      <c r="LOY151" s="10"/>
      <c r="LOZ151" s="10"/>
      <c r="LPA151" s="10"/>
      <c r="LPB151" s="10"/>
      <c r="LPC151" s="10"/>
      <c r="LPD151" s="10"/>
      <c r="LPE151" s="10"/>
      <c r="LPF151" s="10"/>
      <c r="LPG151" s="10"/>
      <c r="LPH151" s="10"/>
      <c r="LPI151" s="10"/>
      <c r="LPJ151" s="10"/>
      <c r="LPK151" s="10"/>
      <c r="LPL151" s="10"/>
      <c r="LPM151" s="10"/>
      <c r="LPN151" s="10"/>
      <c r="LPO151" s="10"/>
      <c r="LPP151" s="10"/>
      <c r="LPQ151" s="10"/>
      <c r="LPR151" s="10"/>
      <c r="LPS151" s="10"/>
      <c r="LPT151" s="10"/>
      <c r="LPU151" s="10"/>
      <c r="LPV151" s="10"/>
      <c r="LPW151" s="10"/>
      <c r="LPX151" s="10"/>
      <c r="LPY151" s="10"/>
      <c r="LPZ151" s="10"/>
      <c r="LQA151" s="10"/>
      <c r="LQB151" s="10"/>
      <c r="LQC151" s="10"/>
      <c r="LQD151" s="10"/>
      <c r="LQE151" s="10"/>
      <c r="LQF151" s="10"/>
      <c r="LQG151" s="10"/>
      <c r="LQH151" s="10"/>
      <c r="LQI151" s="10"/>
      <c r="LQJ151" s="10"/>
      <c r="LQK151" s="10"/>
      <c r="LQL151" s="10"/>
      <c r="LQM151" s="10"/>
      <c r="LQN151" s="10"/>
      <c r="LQO151" s="10"/>
      <c r="LQP151" s="10"/>
      <c r="LQQ151" s="10"/>
      <c r="LQR151" s="10"/>
      <c r="LQS151" s="10"/>
      <c r="LQT151" s="10"/>
      <c r="LQU151" s="10"/>
      <c r="LQV151" s="10"/>
      <c r="LQW151" s="10"/>
      <c r="LQX151" s="10"/>
      <c r="LQY151" s="10"/>
      <c r="LQZ151" s="10"/>
      <c r="LRA151" s="10"/>
      <c r="LRB151" s="10"/>
      <c r="LRC151" s="10"/>
      <c r="LRD151" s="10"/>
      <c r="LRE151" s="10"/>
      <c r="LRF151" s="10"/>
      <c r="LRG151" s="10"/>
      <c r="LRH151" s="10"/>
      <c r="LRI151" s="10"/>
      <c r="LRJ151" s="10"/>
      <c r="LRK151" s="10"/>
      <c r="LRL151" s="10"/>
      <c r="LRM151" s="10"/>
      <c r="LRN151" s="10"/>
      <c r="LRO151" s="10"/>
      <c r="LRP151" s="10"/>
      <c r="LRQ151" s="10"/>
      <c r="LRR151" s="10"/>
      <c r="LRS151" s="10"/>
      <c r="LRT151" s="10"/>
      <c r="LRU151" s="10"/>
      <c r="LRV151" s="10"/>
      <c r="LRW151" s="10"/>
      <c r="LRX151" s="10"/>
      <c r="LRY151" s="10"/>
      <c r="LRZ151" s="10"/>
      <c r="LSA151" s="10"/>
      <c r="LSB151" s="10"/>
      <c r="LSC151" s="10"/>
      <c r="LSD151" s="10"/>
      <c r="LSE151" s="10"/>
      <c r="LSF151" s="10"/>
      <c r="LSG151" s="10"/>
      <c r="LSH151" s="10"/>
      <c r="LSI151" s="10"/>
      <c r="LSJ151" s="10"/>
      <c r="LSK151" s="10"/>
      <c r="LSL151" s="10"/>
      <c r="LSM151" s="10"/>
      <c r="LSN151" s="10"/>
      <c r="LSO151" s="10"/>
      <c r="LSP151" s="10"/>
      <c r="LSQ151" s="10"/>
      <c r="LSR151" s="10"/>
      <c r="LSS151" s="10"/>
      <c r="LST151" s="10"/>
      <c r="LSU151" s="10"/>
      <c r="LSV151" s="10"/>
      <c r="LSW151" s="10"/>
      <c r="LSX151" s="10"/>
      <c r="LSY151" s="10"/>
      <c r="LSZ151" s="10"/>
      <c r="LTA151" s="10"/>
      <c r="LTB151" s="10"/>
      <c r="LTC151" s="10"/>
      <c r="LTD151" s="10"/>
      <c r="LTE151" s="10"/>
      <c r="LTF151" s="10"/>
      <c r="LTG151" s="10"/>
      <c r="LTH151" s="10"/>
      <c r="LTI151" s="10"/>
      <c r="LTJ151" s="10"/>
      <c r="LTK151" s="10"/>
      <c r="LTL151" s="10"/>
      <c r="LTM151" s="10"/>
      <c r="LTN151" s="10"/>
      <c r="LTO151" s="10"/>
      <c r="LTP151" s="10"/>
      <c r="LTQ151" s="10"/>
      <c r="LTR151" s="10"/>
      <c r="LTS151" s="10"/>
      <c r="LTT151" s="10"/>
      <c r="LTU151" s="10"/>
      <c r="LTV151" s="10"/>
      <c r="LTW151" s="10"/>
      <c r="LTX151" s="10"/>
      <c r="LTY151" s="10"/>
      <c r="LTZ151" s="10"/>
      <c r="LUA151" s="10"/>
      <c r="LUB151" s="10"/>
      <c r="LUC151" s="10"/>
      <c r="LUD151" s="10"/>
      <c r="LUE151" s="10"/>
      <c r="LUF151" s="10"/>
      <c r="LUG151" s="10"/>
      <c r="LUH151" s="10"/>
      <c r="LUI151" s="10"/>
      <c r="LUJ151" s="10"/>
      <c r="LUK151" s="10"/>
      <c r="LUL151" s="10"/>
      <c r="LUM151" s="10"/>
      <c r="LUN151" s="10"/>
      <c r="LUO151" s="10"/>
      <c r="LUP151" s="10"/>
      <c r="LUQ151" s="10"/>
      <c r="LUR151" s="10"/>
      <c r="LUS151" s="10"/>
      <c r="LUT151" s="10"/>
      <c r="LUU151" s="10"/>
      <c r="LUV151" s="10"/>
      <c r="LUW151" s="10"/>
      <c r="LUX151" s="10"/>
      <c r="LUY151" s="10"/>
      <c r="LUZ151" s="10"/>
      <c r="LVA151" s="10"/>
      <c r="LVB151" s="10"/>
      <c r="LVC151" s="10"/>
      <c r="LVD151" s="10"/>
      <c r="LVE151" s="10"/>
      <c r="LVF151" s="10"/>
      <c r="LVG151" s="10"/>
      <c r="LVH151" s="10"/>
      <c r="LVI151" s="10"/>
      <c r="LVJ151" s="10"/>
      <c r="LVK151" s="10"/>
      <c r="LVL151" s="10"/>
      <c r="LVM151" s="10"/>
      <c r="LVN151" s="10"/>
      <c r="LVO151" s="10"/>
      <c r="LVP151" s="10"/>
      <c r="LVQ151" s="10"/>
      <c r="LVR151" s="10"/>
      <c r="LVS151" s="10"/>
      <c r="LVT151" s="10"/>
      <c r="LVU151" s="10"/>
      <c r="LVV151" s="10"/>
      <c r="LVW151" s="10"/>
      <c r="LVX151" s="10"/>
      <c r="LVY151" s="10"/>
      <c r="LVZ151" s="10"/>
      <c r="LWA151" s="10"/>
      <c r="LWB151" s="10"/>
      <c r="LWC151" s="10"/>
      <c r="LWD151" s="10"/>
      <c r="LWE151" s="10"/>
      <c r="LWF151" s="10"/>
      <c r="LWG151" s="10"/>
      <c r="LWH151" s="10"/>
      <c r="LWI151" s="10"/>
      <c r="LWJ151" s="10"/>
      <c r="LWK151" s="10"/>
      <c r="LWL151" s="10"/>
      <c r="LWM151" s="10"/>
      <c r="LWN151" s="10"/>
      <c r="LWO151" s="10"/>
      <c r="LWP151" s="10"/>
      <c r="LWQ151" s="10"/>
      <c r="LWR151" s="10"/>
      <c r="LWS151" s="10"/>
      <c r="LWT151" s="10"/>
      <c r="LWU151" s="10"/>
      <c r="LWV151" s="10"/>
      <c r="LWW151" s="10"/>
      <c r="LWX151" s="10"/>
      <c r="LWY151" s="10"/>
      <c r="LWZ151" s="10"/>
      <c r="LXA151" s="10"/>
      <c r="LXB151" s="10"/>
      <c r="LXC151" s="10"/>
      <c r="LXD151" s="10"/>
      <c r="LXE151" s="10"/>
      <c r="LXF151" s="10"/>
      <c r="LXG151" s="10"/>
      <c r="LXH151" s="10"/>
      <c r="LXI151" s="10"/>
      <c r="LXJ151" s="10"/>
      <c r="LXK151" s="10"/>
      <c r="LXL151" s="10"/>
      <c r="LXM151" s="10"/>
      <c r="LXN151" s="10"/>
      <c r="LXO151" s="10"/>
      <c r="LXP151" s="10"/>
      <c r="LXQ151" s="10"/>
      <c r="LXR151" s="10"/>
      <c r="LXS151" s="10"/>
      <c r="LXT151" s="10"/>
      <c r="LXU151" s="10"/>
      <c r="LXV151" s="10"/>
      <c r="LXW151" s="10"/>
      <c r="LXX151" s="10"/>
      <c r="LXY151" s="10"/>
      <c r="LXZ151" s="10"/>
      <c r="LYA151" s="10"/>
      <c r="LYB151" s="10"/>
      <c r="LYC151" s="10"/>
      <c r="LYD151" s="10"/>
      <c r="LYE151" s="10"/>
      <c r="LYF151" s="10"/>
      <c r="LYG151" s="10"/>
      <c r="LYH151" s="10"/>
      <c r="LYI151" s="10"/>
      <c r="LYJ151" s="10"/>
      <c r="LYK151" s="10"/>
      <c r="LYL151" s="10"/>
      <c r="LYM151" s="10"/>
      <c r="LYN151" s="10"/>
      <c r="LYO151" s="10"/>
      <c r="LYP151" s="10"/>
      <c r="LYQ151" s="10"/>
      <c r="LYR151" s="10"/>
      <c r="LYS151" s="10"/>
      <c r="LYT151" s="10"/>
      <c r="LYU151" s="10"/>
      <c r="LYV151" s="10"/>
      <c r="LYW151" s="10"/>
      <c r="LYX151" s="10"/>
      <c r="LYY151" s="10"/>
      <c r="LYZ151" s="10"/>
      <c r="LZA151" s="10"/>
      <c r="LZB151" s="10"/>
      <c r="LZC151" s="10"/>
      <c r="LZD151" s="10"/>
      <c r="LZE151" s="10"/>
      <c r="LZF151" s="10"/>
      <c r="LZG151" s="10"/>
      <c r="LZH151" s="10"/>
      <c r="LZI151" s="10"/>
      <c r="LZJ151" s="10"/>
      <c r="LZK151" s="10"/>
      <c r="LZL151" s="10"/>
      <c r="LZM151" s="10"/>
      <c r="LZN151" s="10"/>
      <c r="LZO151" s="10"/>
      <c r="LZP151" s="10"/>
      <c r="LZQ151" s="10"/>
      <c r="LZR151" s="10"/>
      <c r="LZS151" s="10"/>
      <c r="LZT151" s="10"/>
      <c r="LZU151" s="10"/>
      <c r="LZV151" s="10"/>
      <c r="LZW151" s="10"/>
      <c r="LZX151" s="10"/>
      <c r="LZY151" s="10"/>
      <c r="LZZ151" s="10"/>
      <c r="MAA151" s="10"/>
      <c r="MAB151" s="10"/>
      <c r="MAC151" s="10"/>
      <c r="MAD151" s="10"/>
      <c r="MAE151" s="10"/>
      <c r="MAF151" s="10"/>
      <c r="MAG151" s="10"/>
      <c r="MAH151" s="10"/>
      <c r="MAI151" s="10"/>
      <c r="MAJ151" s="10"/>
      <c r="MAK151" s="10"/>
      <c r="MAL151" s="10"/>
      <c r="MAM151" s="10"/>
      <c r="MAN151" s="10"/>
      <c r="MAO151" s="10"/>
      <c r="MAP151" s="10"/>
      <c r="MAQ151" s="10"/>
      <c r="MAR151" s="10"/>
      <c r="MAS151" s="10"/>
      <c r="MAT151" s="10"/>
      <c r="MAU151" s="10"/>
      <c r="MAV151" s="10"/>
      <c r="MAW151" s="10"/>
      <c r="MAX151" s="10"/>
      <c r="MAY151" s="10"/>
      <c r="MAZ151" s="10"/>
      <c r="MBA151" s="10"/>
      <c r="MBB151" s="10"/>
      <c r="MBC151" s="10"/>
      <c r="MBD151" s="10"/>
      <c r="MBE151" s="10"/>
      <c r="MBF151" s="10"/>
      <c r="MBG151" s="10"/>
      <c r="MBH151" s="10"/>
      <c r="MBI151" s="10"/>
      <c r="MBJ151" s="10"/>
      <c r="MBK151" s="10"/>
      <c r="MBL151" s="10"/>
      <c r="MBM151" s="10"/>
      <c r="MBN151" s="10"/>
      <c r="MBO151" s="10"/>
      <c r="MBP151" s="10"/>
      <c r="MBQ151" s="10"/>
      <c r="MBR151" s="10"/>
      <c r="MBS151" s="10"/>
      <c r="MBT151" s="10"/>
      <c r="MBU151" s="10"/>
      <c r="MBV151" s="10"/>
      <c r="MBW151" s="10"/>
      <c r="MBX151" s="10"/>
      <c r="MBY151" s="10"/>
      <c r="MBZ151" s="10"/>
      <c r="MCA151" s="10"/>
      <c r="MCB151" s="10"/>
      <c r="MCC151" s="10"/>
      <c r="MCD151" s="10"/>
      <c r="MCE151" s="10"/>
      <c r="MCF151" s="10"/>
      <c r="MCG151" s="10"/>
      <c r="MCH151" s="10"/>
      <c r="MCI151" s="10"/>
      <c r="MCJ151" s="10"/>
      <c r="MCK151" s="10"/>
      <c r="MCL151" s="10"/>
      <c r="MCM151" s="10"/>
      <c r="MCN151" s="10"/>
      <c r="MCO151" s="10"/>
      <c r="MCP151" s="10"/>
      <c r="MCQ151" s="10"/>
      <c r="MCR151" s="10"/>
      <c r="MCS151" s="10"/>
      <c r="MCT151" s="10"/>
      <c r="MCU151" s="10"/>
      <c r="MCV151" s="10"/>
      <c r="MCW151" s="10"/>
      <c r="MCX151" s="10"/>
      <c r="MCY151" s="10"/>
      <c r="MCZ151" s="10"/>
      <c r="MDA151" s="10"/>
      <c r="MDB151" s="10"/>
      <c r="MDC151" s="10"/>
      <c r="MDD151" s="10"/>
      <c r="MDE151" s="10"/>
      <c r="MDF151" s="10"/>
      <c r="MDG151" s="10"/>
      <c r="MDH151" s="10"/>
      <c r="MDI151" s="10"/>
      <c r="MDJ151" s="10"/>
      <c r="MDK151" s="10"/>
      <c r="MDL151" s="10"/>
      <c r="MDM151" s="10"/>
      <c r="MDN151" s="10"/>
      <c r="MDO151" s="10"/>
      <c r="MDP151" s="10"/>
      <c r="MDQ151" s="10"/>
      <c r="MDR151" s="10"/>
      <c r="MDS151" s="10"/>
      <c r="MDT151" s="10"/>
      <c r="MDU151" s="10"/>
      <c r="MDV151" s="10"/>
      <c r="MDW151" s="10"/>
      <c r="MDX151" s="10"/>
      <c r="MDY151" s="10"/>
      <c r="MDZ151" s="10"/>
      <c r="MEA151" s="10"/>
      <c r="MEB151" s="10"/>
      <c r="MEC151" s="10"/>
      <c r="MED151" s="10"/>
      <c r="MEE151" s="10"/>
      <c r="MEF151" s="10"/>
      <c r="MEG151" s="10"/>
      <c r="MEH151" s="10"/>
      <c r="MEI151" s="10"/>
      <c r="MEJ151" s="10"/>
      <c r="MEK151" s="10"/>
      <c r="MEL151" s="10"/>
      <c r="MEM151" s="10"/>
      <c r="MEN151" s="10"/>
      <c r="MEO151" s="10"/>
      <c r="MEP151" s="10"/>
      <c r="MEQ151" s="10"/>
      <c r="MER151" s="10"/>
      <c r="MES151" s="10"/>
      <c r="MET151" s="10"/>
      <c r="MEU151" s="10"/>
      <c r="MEV151" s="10"/>
      <c r="MEW151" s="10"/>
      <c r="MEX151" s="10"/>
      <c r="MEY151" s="10"/>
      <c r="MEZ151" s="10"/>
      <c r="MFA151" s="10"/>
      <c r="MFB151" s="10"/>
      <c r="MFC151" s="10"/>
      <c r="MFD151" s="10"/>
      <c r="MFE151" s="10"/>
      <c r="MFF151" s="10"/>
      <c r="MFG151" s="10"/>
      <c r="MFH151" s="10"/>
      <c r="MFI151" s="10"/>
      <c r="MFJ151" s="10"/>
      <c r="MFK151" s="10"/>
      <c r="MFL151" s="10"/>
      <c r="MFM151" s="10"/>
      <c r="MFN151" s="10"/>
      <c r="MFO151" s="10"/>
      <c r="MFP151" s="10"/>
      <c r="MFQ151" s="10"/>
      <c r="MFR151" s="10"/>
      <c r="MFS151" s="10"/>
      <c r="MFT151" s="10"/>
      <c r="MFU151" s="10"/>
      <c r="MFV151" s="10"/>
      <c r="MFW151" s="10"/>
      <c r="MFX151" s="10"/>
      <c r="MFY151" s="10"/>
      <c r="MFZ151" s="10"/>
      <c r="MGA151" s="10"/>
      <c r="MGB151" s="10"/>
      <c r="MGC151" s="10"/>
      <c r="MGD151" s="10"/>
      <c r="MGE151" s="10"/>
      <c r="MGF151" s="10"/>
      <c r="MGG151" s="10"/>
      <c r="MGH151" s="10"/>
      <c r="MGI151" s="10"/>
      <c r="MGJ151" s="10"/>
      <c r="MGK151" s="10"/>
      <c r="MGL151" s="10"/>
      <c r="MGM151" s="10"/>
      <c r="MGN151" s="10"/>
      <c r="MGO151" s="10"/>
      <c r="MGP151" s="10"/>
      <c r="MGQ151" s="10"/>
      <c r="MGR151" s="10"/>
      <c r="MGS151" s="10"/>
      <c r="MGT151" s="10"/>
      <c r="MGU151" s="10"/>
      <c r="MGV151" s="10"/>
      <c r="MGW151" s="10"/>
      <c r="MGX151" s="10"/>
      <c r="MGY151" s="10"/>
      <c r="MGZ151" s="10"/>
      <c r="MHA151" s="10"/>
      <c r="MHB151" s="10"/>
      <c r="MHC151" s="10"/>
      <c r="MHD151" s="10"/>
      <c r="MHE151" s="10"/>
      <c r="MHF151" s="10"/>
      <c r="MHG151" s="10"/>
      <c r="MHH151" s="10"/>
      <c r="MHI151" s="10"/>
      <c r="MHJ151" s="10"/>
      <c r="MHK151" s="10"/>
      <c r="MHL151" s="10"/>
      <c r="MHM151" s="10"/>
      <c r="MHN151" s="10"/>
      <c r="MHO151" s="10"/>
      <c r="MHP151" s="10"/>
      <c r="MHQ151" s="10"/>
      <c r="MHR151" s="10"/>
      <c r="MHS151" s="10"/>
      <c r="MHT151" s="10"/>
      <c r="MHU151" s="10"/>
      <c r="MHV151" s="10"/>
      <c r="MHW151" s="10"/>
      <c r="MHX151" s="10"/>
      <c r="MHY151" s="10"/>
      <c r="MHZ151" s="10"/>
      <c r="MIA151" s="10"/>
      <c r="MIB151" s="10"/>
      <c r="MIC151" s="10"/>
      <c r="MID151" s="10"/>
      <c r="MIE151" s="10"/>
      <c r="MIF151" s="10"/>
      <c r="MIG151" s="10"/>
      <c r="MIH151" s="10"/>
      <c r="MII151" s="10"/>
      <c r="MIJ151" s="10"/>
      <c r="MIK151" s="10"/>
      <c r="MIL151" s="10"/>
      <c r="MIM151" s="10"/>
      <c r="MIN151" s="10"/>
      <c r="MIO151" s="10"/>
      <c r="MIP151" s="10"/>
      <c r="MIQ151" s="10"/>
      <c r="MIR151" s="10"/>
      <c r="MIS151" s="10"/>
      <c r="MIT151" s="10"/>
      <c r="MIU151" s="10"/>
      <c r="MIV151" s="10"/>
      <c r="MIW151" s="10"/>
      <c r="MIX151" s="10"/>
      <c r="MIY151" s="10"/>
      <c r="MIZ151" s="10"/>
      <c r="MJA151" s="10"/>
      <c r="MJB151" s="10"/>
      <c r="MJC151" s="10"/>
      <c r="MJD151" s="10"/>
      <c r="MJE151" s="10"/>
      <c r="MJF151" s="10"/>
      <c r="MJG151" s="10"/>
      <c r="MJH151" s="10"/>
      <c r="MJI151" s="10"/>
      <c r="MJJ151" s="10"/>
      <c r="MJK151" s="10"/>
      <c r="MJL151" s="10"/>
      <c r="MJM151" s="10"/>
      <c r="MJN151" s="10"/>
      <c r="MJO151" s="10"/>
      <c r="MJP151" s="10"/>
      <c r="MJQ151" s="10"/>
      <c r="MJR151" s="10"/>
      <c r="MJS151" s="10"/>
      <c r="MJT151" s="10"/>
      <c r="MJU151" s="10"/>
      <c r="MJV151" s="10"/>
      <c r="MJW151" s="10"/>
      <c r="MJX151" s="10"/>
      <c r="MJY151" s="10"/>
      <c r="MJZ151" s="10"/>
      <c r="MKA151" s="10"/>
      <c r="MKB151" s="10"/>
      <c r="MKC151" s="10"/>
      <c r="MKD151" s="10"/>
      <c r="MKE151" s="10"/>
      <c r="MKF151" s="10"/>
      <c r="MKG151" s="10"/>
      <c r="MKH151" s="10"/>
      <c r="MKI151" s="10"/>
      <c r="MKJ151" s="10"/>
      <c r="MKK151" s="10"/>
      <c r="MKL151" s="10"/>
      <c r="MKM151" s="10"/>
      <c r="MKN151" s="10"/>
      <c r="MKO151" s="10"/>
      <c r="MKP151" s="10"/>
      <c r="MKQ151" s="10"/>
      <c r="MKR151" s="10"/>
      <c r="MKS151" s="10"/>
      <c r="MKT151" s="10"/>
      <c r="MKU151" s="10"/>
      <c r="MKV151" s="10"/>
      <c r="MKW151" s="10"/>
      <c r="MKX151" s="10"/>
      <c r="MKY151" s="10"/>
      <c r="MKZ151" s="10"/>
      <c r="MLA151" s="10"/>
      <c r="MLB151" s="10"/>
      <c r="MLC151" s="10"/>
      <c r="MLD151" s="10"/>
      <c r="MLE151" s="10"/>
      <c r="MLF151" s="10"/>
      <c r="MLG151" s="10"/>
      <c r="MLH151" s="10"/>
      <c r="MLI151" s="10"/>
      <c r="MLJ151" s="10"/>
      <c r="MLK151" s="10"/>
      <c r="MLL151" s="10"/>
      <c r="MLM151" s="10"/>
      <c r="MLN151" s="10"/>
      <c r="MLO151" s="10"/>
      <c r="MLP151" s="10"/>
      <c r="MLQ151" s="10"/>
      <c r="MLR151" s="10"/>
      <c r="MLS151" s="10"/>
      <c r="MLT151" s="10"/>
      <c r="MLU151" s="10"/>
      <c r="MLV151" s="10"/>
      <c r="MLW151" s="10"/>
      <c r="MLX151" s="10"/>
      <c r="MLY151" s="10"/>
      <c r="MLZ151" s="10"/>
      <c r="MMA151" s="10"/>
      <c r="MMB151" s="10"/>
      <c r="MMC151" s="10"/>
      <c r="MMD151" s="10"/>
      <c r="MME151" s="10"/>
      <c r="MMF151" s="10"/>
      <c r="MMG151" s="10"/>
      <c r="MMH151" s="10"/>
      <c r="MMI151" s="10"/>
      <c r="MMJ151" s="10"/>
      <c r="MMK151" s="10"/>
      <c r="MML151" s="10"/>
      <c r="MMM151" s="10"/>
      <c r="MMN151" s="10"/>
      <c r="MMO151" s="10"/>
      <c r="MMP151" s="10"/>
      <c r="MMQ151" s="10"/>
      <c r="MMR151" s="10"/>
      <c r="MMS151" s="10"/>
      <c r="MMT151" s="10"/>
      <c r="MMU151" s="10"/>
      <c r="MMV151" s="10"/>
      <c r="MMW151" s="10"/>
      <c r="MMX151" s="10"/>
      <c r="MMY151" s="10"/>
      <c r="MMZ151" s="10"/>
      <c r="MNA151" s="10"/>
      <c r="MNB151" s="10"/>
      <c r="MNC151" s="10"/>
      <c r="MND151" s="10"/>
      <c r="MNE151" s="10"/>
      <c r="MNF151" s="10"/>
      <c r="MNG151" s="10"/>
      <c r="MNH151" s="10"/>
      <c r="MNI151" s="10"/>
      <c r="MNJ151" s="10"/>
      <c r="MNK151" s="10"/>
      <c r="MNL151" s="10"/>
      <c r="MNM151" s="10"/>
      <c r="MNN151" s="10"/>
      <c r="MNO151" s="10"/>
      <c r="MNP151" s="10"/>
      <c r="MNQ151" s="10"/>
      <c r="MNR151" s="10"/>
      <c r="MNS151" s="10"/>
      <c r="MNT151" s="10"/>
      <c r="MNU151" s="10"/>
      <c r="MNV151" s="10"/>
      <c r="MNW151" s="10"/>
      <c r="MNX151" s="10"/>
      <c r="MNY151" s="10"/>
      <c r="MNZ151" s="10"/>
      <c r="MOA151" s="10"/>
      <c r="MOB151" s="10"/>
      <c r="MOC151" s="10"/>
      <c r="MOD151" s="10"/>
      <c r="MOE151" s="10"/>
      <c r="MOF151" s="10"/>
      <c r="MOG151" s="10"/>
      <c r="MOH151" s="10"/>
      <c r="MOI151" s="10"/>
      <c r="MOJ151" s="10"/>
      <c r="MOK151" s="10"/>
      <c r="MOL151" s="10"/>
      <c r="MOM151" s="10"/>
      <c r="MON151" s="10"/>
      <c r="MOO151" s="10"/>
      <c r="MOP151" s="10"/>
      <c r="MOQ151" s="10"/>
      <c r="MOR151" s="10"/>
      <c r="MOS151" s="10"/>
      <c r="MOT151" s="10"/>
      <c r="MOU151" s="10"/>
      <c r="MOV151" s="10"/>
      <c r="MOW151" s="10"/>
      <c r="MOX151" s="10"/>
      <c r="MOY151" s="10"/>
      <c r="MOZ151" s="10"/>
      <c r="MPA151" s="10"/>
      <c r="MPB151" s="10"/>
      <c r="MPC151" s="10"/>
      <c r="MPD151" s="10"/>
      <c r="MPE151" s="10"/>
      <c r="MPF151" s="10"/>
      <c r="MPG151" s="10"/>
      <c r="MPH151" s="10"/>
      <c r="MPI151" s="10"/>
      <c r="MPJ151" s="10"/>
      <c r="MPK151" s="10"/>
      <c r="MPL151" s="10"/>
      <c r="MPM151" s="10"/>
      <c r="MPN151" s="10"/>
      <c r="MPO151" s="10"/>
      <c r="MPP151" s="10"/>
      <c r="MPQ151" s="10"/>
      <c r="MPR151" s="10"/>
      <c r="MPS151" s="10"/>
      <c r="MPT151" s="10"/>
      <c r="MPU151" s="10"/>
      <c r="MPV151" s="10"/>
      <c r="MPW151" s="10"/>
      <c r="MPX151" s="10"/>
      <c r="MPY151" s="10"/>
      <c r="MPZ151" s="10"/>
      <c r="MQA151" s="10"/>
      <c r="MQB151" s="10"/>
      <c r="MQC151" s="10"/>
      <c r="MQD151" s="10"/>
      <c r="MQE151" s="10"/>
      <c r="MQF151" s="10"/>
      <c r="MQG151" s="10"/>
      <c r="MQH151" s="10"/>
      <c r="MQI151" s="10"/>
      <c r="MQJ151" s="10"/>
      <c r="MQK151" s="10"/>
      <c r="MQL151" s="10"/>
      <c r="MQM151" s="10"/>
      <c r="MQN151" s="10"/>
      <c r="MQO151" s="10"/>
      <c r="MQP151" s="10"/>
      <c r="MQQ151" s="10"/>
      <c r="MQR151" s="10"/>
      <c r="MQS151" s="10"/>
      <c r="MQT151" s="10"/>
      <c r="MQU151" s="10"/>
      <c r="MQV151" s="10"/>
      <c r="MQW151" s="10"/>
      <c r="MQX151" s="10"/>
      <c r="MQY151" s="10"/>
      <c r="MQZ151" s="10"/>
      <c r="MRA151" s="10"/>
      <c r="MRB151" s="10"/>
      <c r="MRC151" s="10"/>
      <c r="MRD151" s="10"/>
      <c r="MRE151" s="10"/>
      <c r="MRF151" s="10"/>
      <c r="MRG151" s="10"/>
      <c r="MRH151" s="10"/>
      <c r="MRI151" s="10"/>
      <c r="MRJ151" s="10"/>
      <c r="MRK151" s="10"/>
      <c r="MRL151" s="10"/>
      <c r="MRM151" s="10"/>
      <c r="MRN151" s="10"/>
      <c r="MRO151" s="10"/>
      <c r="MRP151" s="10"/>
      <c r="MRQ151" s="10"/>
      <c r="MRR151" s="10"/>
      <c r="MRS151" s="10"/>
      <c r="MRT151" s="10"/>
      <c r="MRU151" s="10"/>
      <c r="MRV151" s="10"/>
      <c r="MRW151" s="10"/>
      <c r="MRX151" s="10"/>
      <c r="MRY151" s="10"/>
      <c r="MRZ151" s="10"/>
      <c r="MSA151" s="10"/>
      <c r="MSB151" s="10"/>
      <c r="MSC151" s="10"/>
      <c r="MSD151" s="10"/>
      <c r="MSE151" s="10"/>
      <c r="MSF151" s="10"/>
      <c r="MSG151" s="10"/>
      <c r="MSH151" s="10"/>
      <c r="MSI151" s="10"/>
      <c r="MSJ151" s="10"/>
      <c r="MSK151" s="10"/>
      <c r="MSL151" s="10"/>
      <c r="MSM151" s="10"/>
      <c r="MSN151" s="10"/>
      <c r="MSO151" s="10"/>
      <c r="MSP151" s="10"/>
      <c r="MSQ151" s="10"/>
      <c r="MSR151" s="10"/>
      <c r="MSS151" s="10"/>
      <c r="MST151" s="10"/>
      <c r="MSU151" s="10"/>
      <c r="MSV151" s="10"/>
      <c r="MSW151" s="10"/>
      <c r="MSX151" s="10"/>
      <c r="MSY151" s="10"/>
      <c r="MSZ151" s="10"/>
      <c r="MTA151" s="10"/>
      <c r="MTB151" s="10"/>
      <c r="MTC151" s="10"/>
      <c r="MTD151" s="10"/>
      <c r="MTE151" s="10"/>
      <c r="MTF151" s="10"/>
      <c r="MTG151" s="10"/>
      <c r="MTH151" s="10"/>
      <c r="MTI151" s="10"/>
      <c r="MTJ151" s="10"/>
      <c r="MTK151" s="10"/>
      <c r="MTL151" s="10"/>
      <c r="MTM151" s="10"/>
      <c r="MTN151" s="10"/>
      <c r="MTO151" s="10"/>
      <c r="MTP151" s="10"/>
      <c r="MTQ151" s="10"/>
      <c r="MTR151" s="10"/>
      <c r="MTS151" s="10"/>
      <c r="MTT151" s="10"/>
      <c r="MTU151" s="10"/>
      <c r="MTV151" s="10"/>
      <c r="MTW151" s="10"/>
      <c r="MTX151" s="10"/>
      <c r="MTY151" s="10"/>
      <c r="MTZ151" s="10"/>
      <c r="MUA151" s="10"/>
      <c r="MUB151" s="10"/>
      <c r="MUC151" s="10"/>
      <c r="MUD151" s="10"/>
      <c r="MUE151" s="10"/>
      <c r="MUF151" s="10"/>
      <c r="MUG151" s="10"/>
      <c r="MUH151" s="10"/>
      <c r="MUI151" s="10"/>
      <c r="MUJ151" s="10"/>
      <c r="MUK151" s="10"/>
      <c r="MUL151" s="10"/>
      <c r="MUM151" s="10"/>
      <c r="MUN151" s="10"/>
      <c r="MUO151" s="10"/>
      <c r="MUP151" s="10"/>
      <c r="MUQ151" s="10"/>
      <c r="MUR151" s="10"/>
      <c r="MUS151" s="10"/>
      <c r="MUT151" s="10"/>
      <c r="MUU151" s="10"/>
      <c r="MUV151" s="10"/>
      <c r="MUW151" s="10"/>
      <c r="MUX151" s="10"/>
      <c r="MUY151" s="10"/>
      <c r="MUZ151" s="10"/>
      <c r="MVA151" s="10"/>
      <c r="MVB151" s="10"/>
      <c r="MVC151" s="10"/>
      <c r="MVD151" s="10"/>
      <c r="MVE151" s="10"/>
      <c r="MVF151" s="10"/>
      <c r="MVG151" s="10"/>
      <c r="MVH151" s="10"/>
      <c r="MVI151" s="10"/>
      <c r="MVJ151" s="10"/>
      <c r="MVK151" s="10"/>
      <c r="MVL151" s="10"/>
      <c r="MVM151" s="10"/>
      <c r="MVN151" s="10"/>
      <c r="MVO151" s="10"/>
      <c r="MVP151" s="10"/>
      <c r="MVQ151" s="10"/>
      <c r="MVR151" s="10"/>
      <c r="MVS151" s="10"/>
      <c r="MVT151" s="10"/>
      <c r="MVU151" s="10"/>
      <c r="MVV151" s="10"/>
      <c r="MVW151" s="10"/>
      <c r="MVX151" s="10"/>
      <c r="MVY151" s="10"/>
      <c r="MVZ151" s="10"/>
      <c r="MWA151" s="10"/>
      <c r="MWB151" s="10"/>
      <c r="MWC151" s="10"/>
      <c r="MWD151" s="10"/>
      <c r="MWE151" s="10"/>
      <c r="MWF151" s="10"/>
      <c r="MWG151" s="10"/>
      <c r="MWH151" s="10"/>
      <c r="MWI151" s="10"/>
      <c r="MWJ151" s="10"/>
      <c r="MWK151" s="10"/>
      <c r="MWL151" s="10"/>
      <c r="MWM151" s="10"/>
      <c r="MWN151" s="10"/>
      <c r="MWO151" s="10"/>
      <c r="MWP151" s="10"/>
      <c r="MWQ151" s="10"/>
      <c r="MWR151" s="10"/>
      <c r="MWS151" s="10"/>
      <c r="MWT151" s="10"/>
      <c r="MWU151" s="10"/>
      <c r="MWV151" s="10"/>
      <c r="MWW151" s="10"/>
      <c r="MWX151" s="10"/>
      <c r="MWY151" s="10"/>
      <c r="MWZ151" s="10"/>
      <c r="MXA151" s="10"/>
      <c r="MXB151" s="10"/>
      <c r="MXC151" s="10"/>
      <c r="MXD151" s="10"/>
      <c r="MXE151" s="10"/>
      <c r="MXF151" s="10"/>
      <c r="MXG151" s="10"/>
      <c r="MXH151" s="10"/>
      <c r="MXI151" s="10"/>
      <c r="MXJ151" s="10"/>
      <c r="MXK151" s="10"/>
      <c r="MXL151" s="10"/>
      <c r="MXM151" s="10"/>
      <c r="MXN151" s="10"/>
      <c r="MXO151" s="10"/>
      <c r="MXP151" s="10"/>
      <c r="MXQ151" s="10"/>
      <c r="MXR151" s="10"/>
      <c r="MXS151" s="10"/>
      <c r="MXT151" s="10"/>
      <c r="MXU151" s="10"/>
      <c r="MXV151" s="10"/>
      <c r="MXW151" s="10"/>
      <c r="MXX151" s="10"/>
      <c r="MXY151" s="10"/>
      <c r="MXZ151" s="10"/>
      <c r="MYA151" s="10"/>
      <c r="MYB151" s="10"/>
      <c r="MYC151" s="10"/>
      <c r="MYD151" s="10"/>
      <c r="MYE151" s="10"/>
      <c r="MYF151" s="10"/>
      <c r="MYG151" s="10"/>
      <c r="MYH151" s="10"/>
      <c r="MYI151" s="10"/>
      <c r="MYJ151" s="10"/>
      <c r="MYK151" s="10"/>
      <c r="MYL151" s="10"/>
      <c r="MYM151" s="10"/>
      <c r="MYN151" s="10"/>
      <c r="MYO151" s="10"/>
      <c r="MYP151" s="10"/>
      <c r="MYQ151" s="10"/>
      <c r="MYR151" s="10"/>
      <c r="MYS151" s="10"/>
      <c r="MYT151" s="10"/>
      <c r="MYU151" s="10"/>
      <c r="MYV151" s="10"/>
      <c r="MYW151" s="10"/>
      <c r="MYX151" s="10"/>
      <c r="MYY151" s="10"/>
      <c r="MYZ151" s="10"/>
      <c r="MZA151" s="10"/>
      <c r="MZB151" s="10"/>
      <c r="MZC151" s="10"/>
      <c r="MZD151" s="10"/>
      <c r="MZE151" s="10"/>
      <c r="MZF151" s="10"/>
      <c r="MZG151" s="10"/>
      <c r="MZH151" s="10"/>
      <c r="MZI151" s="10"/>
      <c r="MZJ151" s="10"/>
      <c r="MZK151" s="10"/>
      <c r="MZL151" s="10"/>
      <c r="MZM151" s="10"/>
      <c r="MZN151" s="10"/>
      <c r="MZO151" s="10"/>
      <c r="MZP151" s="10"/>
      <c r="MZQ151" s="10"/>
      <c r="MZR151" s="10"/>
      <c r="MZS151" s="10"/>
      <c r="MZT151" s="10"/>
      <c r="MZU151" s="10"/>
      <c r="MZV151" s="10"/>
      <c r="MZW151" s="10"/>
      <c r="MZX151" s="10"/>
      <c r="MZY151" s="10"/>
      <c r="MZZ151" s="10"/>
      <c r="NAA151" s="10"/>
      <c r="NAB151" s="10"/>
      <c r="NAC151" s="10"/>
      <c r="NAD151" s="10"/>
      <c r="NAE151" s="10"/>
      <c r="NAF151" s="10"/>
      <c r="NAG151" s="10"/>
      <c r="NAH151" s="10"/>
      <c r="NAI151" s="10"/>
      <c r="NAJ151" s="10"/>
      <c r="NAK151" s="10"/>
      <c r="NAL151" s="10"/>
      <c r="NAM151" s="10"/>
      <c r="NAN151" s="10"/>
      <c r="NAO151" s="10"/>
      <c r="NAP151" s="10"/>
      <c r="NAQ151" s="10"/>
      <c r="NAR151" s="10"/>
      <c r="NAS151" s="10"/>
      <c r="NAT151" s="10"/>
      <c r="NAU151" s="10"/>
      <c r="NAV151" s="10"/>
      <c r="NAW151" s="10"/>
      <c r="NAX151" s="10"/>
      <c r="NAY151" s="10"/>
      <c r="NAZ151" s="10"/>
      <c r="NBA151" s="10"/>
      <c r="NBB151" s="10"/>
      <c r="NBC151" s="10"/>
      <c r="NBD151" s="10"/>
      <c r="NBE151" s="10"/>
      <c r="NBF151" s="10"/>
      <c r="NBG151" s="10"/>
      <c r="NBH151" s="10"/>
      <c r="NBI151" s="10"/>
      <c r="NBJ151" s="10"/>
      <c r="NBK151" s="10"/>
      <c r="NBL151" s="10"/>
      <c r="NBM151" s="10"/>
      <c r="NBN151" s="10"/>
      <c r="NBO151" s="10"/>
      <c r="NBP151" s="10"/>
      <c r="NBQ151" s="10"/>
      <c r="NBR151" s="10"/>
      <c r="NBS151" s="10"/>
      <c r="NBT151" s="10"/>
      <c r="NBU151" s="10"/>
      <c r="NBV151" s="10"/>
      <c r="NBW151" s="10"/>
      <c r="NBX151" s="10"/>
      <c r="NBY151" s="10"/>
      <c r="NBZ151" s="10"/>
      <c r="NCA151" s="10"/>
      <c r="NCB151" s="10"/>
      <c r="NCC151" s="10"/>
      <c r="NCD151" s="10"/>
      <c r="NCE151" s="10"/>
      <c r="NCF151" s="10"/>
      <c r="NCG151" s="10"/>
      <c r="NCH151" s="10"/>
      <c r="NCI151" s="10"/>
      <c r="NCJ151" s="10"/>
      <c r="NCK151" s="10"/>
      <c r="NCL151" s="10"/>
      <c r="NCM151" s="10"/>
      <c r="NCN151" s="10"/>
      <c r="NCO151" s="10"/>
      <c r="NCP151" s="10"/>
      <c r="NCQ151" s="10"/>
      <c r="NCR151" s="10"/>
      <c r="NCS151" s="10"/>
      <c r="NCT151" s="10"/>
      <c r="NCU151" s="10"/>
      <c r="NCV151" s="10"/>
      <c r="NCW151" s="10"/>
      <c r="NCX151" s="10"/>
      <c r="NCY151" s="10"/>
      <c r="NCZ151" s="10"/>
      <c r="NDA151" s="10"/>
      <c r="NDB151" s="10"/>
      <c r="NDC151" s="10"/>
      <c r="NDD151" s="10"/>
      <c r="NDE151" s="10"/>
      <c r="NDF151" s="10"/>
      <c r="NDG151" s="10"/>
      <c r="NDH151" s="10"/>
      <c r="NDI151" s="10"/>
      <c r="NDJ151" s="10"/>
      <c r="NDK151" s="10"/>
      <c r="NDL151" s="10"/>
      <c r="NDM151" s="10"/>
      <c r="NDN151" s="10"/>
      <c r="NDO151" s="10"/>
      <c r="NDP151" s="10"/>
      <c r="NDQ151" s="10"/>
      <c r="NDR151" s="10"/>
      <c r="NDS151" s="10"/>
      <c r="NDT151" s="10"/>
      <c r="NDU151" s="10"/>
      <c r="NDV151" s="10"/>
      <c r="NDW151" s="10"/>
      <c r="NDX151" s="10"/>
      <c r="NDY151" s="10"/>
      <c r="NDZ151" s="10"/>
      <c r="NEA151" s="10"/>
      <c r="NEB151" s="10"/>
      <c r="NEC151" s="10"/>
      <c r="NED151" s="10"/>
      <c r="NEE151" s="10"/>
      <c r="NEF151" s="10"/>
      <c r="NEG151" s="10"/>
      <c r="NEH151" s="10"/>
      <c r="NEI151" s="10"/>
      <c r="NEJ151" s="10"/>
      <c r="NEK151" s="10"/>
      <c r="NEL151" s="10"/>
      <c r="NEM151" s="10"/>
      <c r="NEN151" s="10"/>
      <c r="NEO151" s="10"/>
      <c r="NEP151" s="10"/>
      <c r="NEQ151" s="10"/>
      <c r="NER151" s="10"/>
      <c r="NES151" s="10"/>
      <c r="NET151" s="10"/>
      <c r="NEU151" s="10"/>
      <c r="NEV151" s="10"/>
      <c r="NEW151" s="10"/>
      <c r="NEX151" s="10"/>
      <c r="NEY151" s="10"/>
      <c r="NEZ151" s="10"/>
      <c r="NFA151" s="10"/>
      <c r="NFB151" s="10"/>
      <c r="NFC151" s="10"/>
      <c r="NFD151" s="10"/>
      <c r="NFE151" s="10"/>
      <c r="NFF151" s="10"/>
      <c r="NFG151" s="10"/>
      <c r="NFH151" s="10"/>
      <c r="NFI151" s="10"/>
      <c r="NFJ151" s="10"/>
      <c r="NFK151" s="10"/>
      <c r="NFL151" s="10"/>
      <c r="NFM151" s="10"/>
      <c r="NFN151" s="10"/>
      <c r="NFO151" s="10"/>
      <c r="NFP151" s="10"/>
      <c r="NFQ151" s="10"/>
      <c r="NFR151" s="10"/>
      <c r="NFS151" s="10"/>
      <c r="NFT151" s="10"/>
      <c r="NFU151" s="10"/>
      <c r="NFV151" s="10"/>
      <c r="NFW151" s="10"/>
      <c r="NFX151" s="10"/>
      <c r="NFY151" s="10"/>
      <c r="NFZ151" s="10"/>
      <c r="NGA151" s="10"/>
      <c r="NGB151" s="10"/>
      <c r="NGC151" s="10"/>
      <c r="NGD151" s="10"/>
      <c r="NGE151" s="10"/>
      <c r="NGF151" s="10"/>
      <c r="NGG151" s="10"/>
      <c r="NGH151" s="10"/>
      <c r="NGI151" s="10"/>
      <c r="NGJ151" s="10"/>
      <c r="NGK151" s="10"/>
      <c r="NGL151" s="10"/>
      <c r="NGM151" s="10"/>
      <c r="NGN151" s="10"/>
      <c r="NGO151" s="10"/>
      <c r="NGP151" s="10"/>
      <c r="NGQ151" s="10"/>
      <c r="NGR151" s="10"/>
      <c r="NGS151" s="10"/>
      <c r="NGT151" s="10"/>
      <c r="NGU151" s="10"/>
      <c r="NGV151" s="10"/>
      <c r="NGW151" s="10"/>
      <c r="NGX151" s="10"/>
      <c r="NGY151" s="10"/>
      <c r="NGZ151" s="10"/>
      <c r="NHA151" s="10"/>
      <c r="NHB151" s="10"/>
      <c r="NHC151" s="10"/>
      <c r="NHD151" s="10"/>
      <c r="NHE151" s="10"/>
      <c r="NHF151" s="10"/>
      <c r="NHG151" s="10"/>
      <c r="NHH151" s="10"/>
      <c r="NHI151" s="10"/>
      <c r="NHJ151" s="10"/>
      <c r="NHK151" s="10"/>
      <c r="NHL151" s="10"/>
      <c r="NHM151" s="10"/>
      <c r="NHN151" s="10"/>
      <c r="NHO151" s="10"/>
      <c r="NHP151" s="10"/>
      <c r="NHQ151" s="10"/>
      <c r="NHR151" s="10"/>
      <c r="NHS151" s="10"/>
      <c r="NHT151" s="10"/>
      <c r="NHU151" s="10"/>
      <c r="NHV151" s="10"/>
      <c r="NHW151" s="10"/>
      <c r="NHX151" s="10"/>
      <c r="NHY151" s="10"/>
      <c r="NHZ151" s="10"/>
      <c r="NIA151" s="10"/>
      <c r="NIB151" s="10"/>
      <c r="NIC151" s="10"/>
      <c r="NID151" s="10"/>
      <c r="NIE151" s="10"/>
      <c r="NIF151" s="10"/>
      <c r="NIG151" s="10"/>
      <c r="NIH151" s="10"/>
      <c r="NII151" s="10"/>
      <c r="NIJ151" s="10"/>
      <c r="NIK151" s="10"/>
      <c r="NIL151" s="10"/>
      <c r="NIM151" s="10"/>
      <c r="NIN151" s="10"/>
      <c r="NIO151" s="10"/>
      <c r="NIP151" s="10"/>
      <c r="NIQ151" s="10"/>
      <c r="NIR151" s="10"/>
      <c r="NIS151" s="10"/>
      <c r="NIT151" s="10"/>
      <c r="NIU151" s="10"/>
      <c r="NIV151" s="10"/>
      <c r="NIW151" s="10"/>
      <c r="NIX151" s="10"/>
      <c r="NIY151" s="10"/>
      <c r="NIZ151" s="10"/>
      <c r="NJA151" s="10"/>
      <c r="NJB151" s="10"/>
      <c r="NJC151" s="10"/>
      <c r="NJD151" s="10"/>
      <c r="NJE151" s="10"/>
      <c r="NJF151" s="10"/>
      <c r="NJG151" s="10"/>
      <c r="NJH151" s="10"/>
      <c r="NJI151" s="10"/>
      <c r="NJJ151" s="10"/>
      <c r="NJK151" s="10"/>
      <c r="NJL151" s="10"/>
      <c r="NJM151" s="10"/>
      <c r="NJN151" s="10"/>
      <c r="NJO151" s="10"/>
      <c r="NJP151" s="10"/>
      <c r="NJQ151" s="10"/>
      <c r="NJR151" s="10"/>
      <c r="NJS151" s="10"/>
      <c r="NJT151" s="10"/>
      <c r="NJU151" s="10"/>
      <c r="NJV151" s="10"/>
      <c r="NJW151" s="10"/>
      <c r="NJX151" s="10"/>
      <c r="NJY151" s="10"/>
      <c r="NJZ151" s="10"/>
      <c r="NKA151" s="10"/>
      <c r="NKB151" s="10"/>
      <c r="NKC151" s="10"/>
      <c r="NKD151" s="10"/>
      <c r="NKE151" s="10"/>
      <c r="NKF151" s="10"/>
      <c r="NKG151" s="10"/>
      <c r="NKH151" s="10"/>
      <c r="NKI151" s="10"/>
      <c r="NKJ151" s="10"/>
      <c r="NKK151" s="10"/>
      <c r="NKL151" s="10"/>
      <c r="NKM151" s="10"/>
      <c r="NKN151" s="10"/>
      <c r="NKO151" s="10"/>
      <c r="NKP151" s="10"/>
      <c r="NKQ151" s="10"/>
      <c r="NKR151" s="10"/>
      <c r="NKS151" s="10"/>
      <c r="NKT151" s="10"/>
      <c r="NKU151" s="10"/>
      <c r="NKV151" s="10"/>
      <c r="NKW151" s="10"/>
      <c r="NKX151" s="10"/>
      <c r="NKY151" s="10"/>
      <c r="NKZ151" s="10"/>
      <c r="NLA151" s="10"/>
      <c r="NLB151" s="10"/>
      <c r="NLC151" s="10"/>
      <c r="NLD151" s="10"/>
      <c r="NLE151" s="10"/>
      <c r="NLF151" s="10"/>
      <c r="NLG151" s="10"/>
      <c r="NLH151" s="10"/>
      <c r="NLI151" s="10"/>
      <c r="NLJ151" s="10"/>
      <c r="NLK151" s="10"/>
      <c r="NLL151" s="10"/>
      <c r="NLM151" s="10"/>
      <c r="NLN151" s="10"/>
      <c r="NLO151" s="10"/>
      <c r="NLP151" s="10"/>
      <c r="NLQ151" s="10"/>
      <c r="NLR151" s="10"/>
      <c r="NLS151" s="10"/>
      <c r="NLT151" s="10"/>
      <c r="NLU151" s="10"/>
      <c r="NLV151" s="10"/>
      <c r="NLW151" s="10"/>
      <c r="NLX151" s="10"/>
      <c r="NLY151" s="10"/>
      <c r="NLZ151" s="10"/>
      <c r="NMA151" s="10"/>
      <c r="NMB151" s="10"/>
      <c r="NMC151" s="10"/>
      <c r="NMD151" s="10"/>
      <c r="NME151" s="10"/>
      <c r="NMF151" s="10"/>
      <c r="NMG151" s="10"/>
      <c r="NMH151" s="10"/>
      <c r="NMI151" s="10"/>
      <c r="NMJ151" s="10"/>
      <c r="NMK151" s="10"/>
      <c r="NML151" s="10"/>
      <c r="NMM151" s="10"/>
      <c r="NMN151" s="10"/>
      <c r="NMO151" s="10"/>
      <c r="NMP151" s="10"/>
      <c r="NMQ151" s="10"/>
      <c r="NMR151" s="10"/>
      <c r="NMS151" s="10"/>
      <c r="NMT151" s="10"/>
      <c r="NMU151" s="10"/>
      <c r="NMV151" s="10"/>
      <c r="NMW151" s="10"/>
      <c r="NMX151" s="10"/>
      <c r="NMY151" s="10"/>
      <c r="NMZ151" s="10"/>
      <c r="NNA151" s="10"/>
      <c r="NNB151" s="10"/>
      <c r="NNC151" s="10"/>
      <c r="NND151" s="10"/>
      <c r="NNE151" s="10"/>
      <c r="NNF151" s="10"/>
      <c r="NNG151" s="10"/>
      <c r="NNH151" s="10"/>
      <c r="NNI151" s="10"/>
      <c r="NNJ151" s="10"/>
      <c r="NNK151" s="10"/>
      <c r="NNL151" s="10"/>
      <c r="NNM151" s="10"/>
      <c r="NNN151" s="10"/>
      <c r="NNO151" s="10"/>
      <c r="NNP151" s="10"/>
      <c r="NNQ151" s="10"/>
      <c r="NNR151" s="10"/>
      <c r="NNS151" s="10"/>
      <c r="NNT151" s="10"/>
      <c r="NNU151" s="10"/>
      <c r="NNV151" s="10"/>
      <c r="NNW151" s="10"/>
      <c r="NNX151" s="10"/>
      <c r="NNY151" s="10"/>
      <c r="NNZ151" s="10"/>
      <c r="NOA151" s="10"/>
      <c r="NOB151" s="10"/>
      <c r="NOC151" s="10"/>
      <c r="NOD151" s="10"/>
      <c r="NOE151" s="10"/>
      <c r="NOF151" s="10"/>
      <c r="NOG151" s="10"/>
      <c r="NOH151" s="10"/>
      <c r="NOI151" s="10"/>
      <c r="NOJ151" s="10"/>
      <c r="NOK151" s="10"/>
      <c r="NOL151" s="10"/>
      <c r="NOM151" s="10"/>
      <c r="NON151" s="10"/>
      <c r="NOO151" s="10"/>
      <c r="NOP151" s="10"/>
      <c r="NOQ151" s="10"/>
      <c r="NOR151" s="10"/>
      <c r="NOS151" s="10"/>
      <c r="NOT151" s="10"/>
      <c r="NOU151" s="10"/>
      <c r="NOV151" s="10"/>
      <c r="NOW151" s="10"/>
      <c r="NOX151" s="10"/>
      <c r="NOY151" s="10"/>
      <c r="NOZ151" s="10"/>
      <c r="NPA151" s="10"/>
      <c r="NPB151" s="10"/>
      <c r="NPC151" s="10"/>
      <c r="NPD151" s="10"/>
      <c r="NPE151" s="10"/>
      <c r="NPF151" s="10"/>
      <c r="NPG151" s="10"/>
      <c r="NPH151" s="10"/>
      <c r="NPI151" s="10"/>
      <c r="NPJ151" s="10"/>
      <c r="NPK151" s="10"/>
      <c r="NPL151" s="10"/>
      <c r="NPM151" s="10"/>
      <c r="NPN151" s="10"/>
      <c r="NPO151" s="10"/>
      <c r="NPP151" s="10"/>
      <c r="NPQ151" s="10"/>
      <c r="NPR151" s="10"/>
      <c r="NPS151" s="10"/>
      <c r="NPT151" s="10"/>
      <c r="NPU151" s="10"/>
      <c r="NPV151" s="10"/>
      <c r="NPW151" s="10"/>
      <c r="NPX151" s="10"/>
      <c r="NPY151" s="10"/>
      <c r="NPZ151" s="10"/>
      <c r="NQA151" s="10"/>
      <c r="NQB151" s="10"/>
      <c r="NQC151" s="10"/>
      <c r="NQD151" s="10"/>
      <c r="NQE151" s="10"/>
      <c r="NQF151" s="10"/>
      <c r="NQG151" s="10"/>
      <c r="NQH151" s="10"/>
      <c r="NQI151" s="10"/>
      <c r="NQJ151" s="10"/>
      <c r="NQK151" s="10"/>
      <c r="NQL151" s="10"/>
      <c r="NQM151" s="10"/>
      <c r="NQN151" s="10"/>
      <c r="NQO151" s="10"/>
      <c r="NQP151" s="10"/>
      <c r="NQQ151" s="10"/>
      <c r="NQR151" s="10"/>
      <c r="NQS151" s="10"/>
      <c r="NQT151" s="10"/>
      <c r="NQU151" s="10"/>
      <c r="NQV151" s="10"/>
      <c r="NQW151" s="10"/>
      <c r="NQX151" s="10"/>
      <c r="NQY151" s="10"/>
      <c r="NQZ151" s="10"/>
      <c r="NRA151" s="10"/>
      <c r="NRB151" s="10"/>
      <c r="NRC151" s="10"/>
      <c r="NRD151" s="10"/>
      <c r="NRE151" s="10"/>
      <c r="NRF151" s="10"/>
      <c r="NRG151" s="10"/>
      <c r="NRH151" s="10"/>
      <c r="NRI151" s="10"/>
      <c r="NRJ151" s="10"/>
      <c r="NRK151" s="10"/>
      <c r="NRL151" s="10"/>
      <c r="NRM151" s="10"/>
      <c r="NRN151" s="10"/>
      <c r="NRO151" s="10"/>
      <c r="NRP151" s="10"/>
      <c r="NRQ151" s="10"/>
      <c r="NRR151" s="10"/>
      <c r="NRS151" s="10"/>
      <c r="NRT151" s="10"/>
      <c r="NRU151" s="10"/>
      <c r="NRV151" s="10"/>
      <c r="NRW151" s="10"/>
      <c r="NRX151" s="10"/>
      <c r="NRY151" s="10"/>
      <c r="NRZ151" s="10"/>
      <c r="NSA151" s="10"/>
      <c r="NSB151" s="10"/>
      <c r="NSC151" s="10"/>
      <c r="NSD151" s="10"/>
      <c r="NSE151" s="10"/>
      <c r="NSF151" s="10"/>
      <c r="NSG151" s="10"/>
      <c r="NSH151" s="10"/>
      <c r="NSI151" s="10"/>
      <c r="NSJ151" s="10"/>
      <c r="NSK151" s="10"/>
      <c r="NSL151" s="10"/>
      <c r="NSM151" s="10"/>
      <c r="NSN151" s="10"/>
      <c r="NSO151" s="10"/>
      <c r="NSP151" s="10"/>
      <c r="NSQ151" s="10"/>
      <c r="NSR151" s="10"/>
      <c r="NSS151" s="10"/>
      <c r="NST151" s="10"/>
      <c r="NSU151" s="10"/>
      <c r="NSV151" s="10"/>
      <c r="NSW151" s="10"/>
      <c r="NSX151" s="10"/>
      <c r="NSY151" s="10"/>
      <c r="NSZ151" s="10"/>
      <c r="NTA151" s="10"/>
      <c r="NTB151" s="10"/>
      <c r="NTC151" s="10"/>
      <c r="NTD151" s="10"/>
      <c r="NTE151" s="10"/>
      <c r="NTF151" s="10"/>
      <c r="NTG151" s="10"/>
      <c r="NTH151" s="10"/>
      <c r="NTI151" s="10"/>
      <c r="NTJ151" s="10"/>
      <c r="NTK151" s="10"/>
      <c r="NTL151" s="10"/>
      <c r="NTM151" s="10"/>
      <c r="NTN151" s="10"/>
      <c r="NTO151" s="10"/>
      <c r="NTP151" s="10"/>
      <c r="NTQ151" s="10"/>
      <c r="NTR151" s="10"/>
      <c r="NTS151" s="10"/>
      <c r="NTT151" s="10"/>
      <c r="NTU151" s="10"/>
      <c r="NTV151" s="10"/>
      <c r="NTW151" s="10"/>
      <c r="NTX151" s="10"/>
      <c r="NTY151" s="10"/>
      <c r="NTZ151" s="10"/>
      <c r="NUA151" s="10"/>
      <c r="NUB151" s="10"/>
      <c r="NUC151" s="10"/>
      <c r="NUD151" s="10"/>
      <c r="NUE151" s="10"/>
      <c r="NUF151" s="10"/>
      <c r="NUG151" s="10"/>
      <c r="NUH151" s="10"/>
      <c r="NUI151" s="10"/>
      <c r="NUJ151" s="10"/>
      <c r="NUK151" s="10"/>
      <c r="NUL151" s="10"/>
      <c r="NUM151" s="10"/>
      <c r="NUN151" s="10"/>
      <c r="NUO151" s="10"/>
      <c r="NUP151" s="10"/>
      <c r="NUQ151" s="10"/>
      <c r="NUR151" s="10"/>
      <c r="NUS151" s="10"/>
      <c r="NUT151" s="10"/>
      <c r="NUU151" s="10"/>
      <c r="NUV151" s="10"/>
      <c r="NUW151" s="10"/>
      <c r="NUX151" s="10"/>
      <c r="NUY151" s="10"/>
      <c r="NUZ151" s="10"/>
      <c r="NVA151" s="10"/>
      <c r="NVB151" s="10"/>
      <c r="NVC151" s="10"/>
      <c r="NVD151" s="10"/>
      <c r="NVE151" s="10"/>
      <c r="NVF151" s="10"/>
      <c r="NVG151" s="10"/>
      <c r="NVH151" s="10"/>
      <c r="NVI151" s="10"/>
      <c r="NVJ151" s="10"/>
      <c r="NVK151" s="10"/>
      <c r="NVL151" s="10"/>
      <c r="NVM151" s="10"/>
      <c r="NVN151" s="10"/>
      <c r="NVO151" s="10"/>
      <c r="NVP151" s="10"/>
      <c r="NVQ151" s="10"/>
      <c r="NVR151" s="10"/>
      <c r="NVS151" s="10"/>
      <c r="NVT151" s="10"/>
      <c r="NVU151" s="10"/>
      <c r="NVV151" s="10"/>
      <c r="NVW151" s="10"/>
      <c r="NVX151" s="10"/>
      <c r="NVY151" s="10"/>
      <c r="NVZ151" s="10"/>
      <c r="NWA151" s="10"/>
      <c r="NWB151" s="10"/>
      <c r="NWC151" s="10"/>
      <c r="NWD151" s="10"/>
      <c r="NWE151" s="10"/>
      <c r="NWF151" s="10"/>
      <c r="NWG151" s="10"/>
      <c r="NWH151" s="10"/>
      <c r="NWI151" s="10"/>
      <c r="NWJ151" s="10"/>
      <c r="NWK151" s="10"/>
      <c r="NWL151" s="10"/>
      <c r="NWM151" s="10"/>
      <c r="NWN151" s="10"/>
      <c r="NWO151" s="10"/>
      <c r="NWP151" s="10"/>
      <c r="NWQ151" s="10"/>
      <c r="NWR151" s="10"/>
      <c r="NWS151" s="10"/>
      <c r="NWT151" s="10"/>
      <c r="NWU151" s="10"/>
      <c r="NWV151" s="10"/>
      <c r="NWW151" s="10"/>
      <c r="NWX151" s="10"/>
      <c r="NWY151" s="10"/>
      <c r="NWZ151" s="10"/>
      <c r="NXA151" s="10"/>
      <c r="NXB151" s="10"/>
      <c r="NXC151" s="10"/>
      <c r="NXD151" s="10"/>
      <c r="NXE151" s="10"/>
      <c r="NXF151" s="10"/>
      <c r="NXG151" s="10"/>
      <c r="NXH151" s="10"/>
      <c r="NXI151" s="10"/>
      <c r="NXJ151" s="10"/>
      <c r="NXK151" s="10"/>
      <c r="NXL151" s="10"/>
      <c r="NXM151" s="10"/>
      <c r="NXN151" s="10"/>
      <c r="NXO151" s="10"/>
      <c r="NXP151" s="10"/>
      <c r="NXQ151" s="10"/>
      <c r="NXR151" s="10"/>
      <c r="NXS151" s="10"/>
      <c r="NXT151" s="10"/>
      <c r="NXU151" s="10"/>
      <c r="NXV151" s="10"/>
      <c r="NXW151" s="10"/>
      <c r="NXX151" s="10"/>
      <c r="NXY151" s="10"/>
      <c r="NXZ151" s="10"/>
      <c r="NYA151" s="10"/>
      <c r="NYB151" s="10"/>
      <c r="NYC151" s="10"/>
      <c r="NYD151" s="10"/>
      <c r="NYE151" s="10"/>
      <c r="NYF151" s="10"/>
      <c r="NYG151" s="10"/>
      <c r="NYH151" s="10"/>
      <c r="NYI151" s="10"/>
      <c r="NYJ151" s="10"/>
      <c r="NYK151" s="10"/>
      <c r="NYL151" s="10"/>
      <c r="NYM151" s="10"/>
      <c r="NYN151" s="10"/>
      <c r="NYO151" s="10"/>
      <c r="NYP151" s="10"/>
      <c r="NYQ151" s="10"/>
      <c r="NYR151" s="10"/>
      <c r="NYS151" s="10"/>
      <c r="NYT151" s="10"/>
      <c r="NYU151" s="10"/>
      <c r="NYV151" s="10"/>
      <c r="NYW151" s="10"/>
      <c r="NYX151" s="10"/>
      <c r="NYY151" s="10"/>
      <c r="NYZ151" s="10"/>
      <c r="NZA151" s="10"/>
      <c r="NZB151" s="10"/>
      <c r="NZC151" s="10"/>
      <c r="NZD151" s="10"/>
      <c r="NZE151" s="10"/>
      <c r="NZF151" s="10"/>
      <c r="NZG151" s="10"/>
      <c r="NZH151" s="10"/>
      <c r="NZI151" s="10"/>
      <c r="NZJ151" s="10"/>
      <c r="NZK151" s="10"/>
      <c r="NZL151" s="10"/>
      <c r="NZM151" s="10"/>
      <c r="NZN151" s="10"/>
      <c r="NZO151" s="10"/>
      <c r="NZP151" s="10"/>
      <c r="NZQ151" s="10"/>
      <c r="NZR151" s="10"/>
      <c r="NZS151" s="10"/>
      <c r="NZT151" s="10"/>
      <c r="NZU151" s="10"/>
      <c r="NZV151" s="10"/>
      <c r="NZW151" s="10"/>
      <c r="NZX151" s="10"/>
      <c r="NZY151" s="10"/>
      <c r="NZZ151" s="10"/>
      <c r="OAA151" s="10"/>
      <c r="OAB151" s="10"/>
      <c r="OAC151" s="10"/>
      <c r="OAD151" s="10"/>
      <c r="OAE151" s="10"/>
      <c r="OAF151" s="10"/>
      <c r="OAG151" s="10"/>
      <c r="OAH151" s="10"/>
      <c r="OAI151" s="10"/>
      <c r="OAJ151" s="10"/>
      <c r="OAK151" s="10"/>
      <c r="OAL151" s="10"/>
      <c r="OAM151" s="10"/>
      <c r="OAN151" s="10"/>
      <c r="OAO151" s="10"/>
      <c r="OAP151" s="10"/>
      <c r="OAQ151" s="10"/>
      <c r="OAR151" s="10"/>
      <c r="OAS151" s="10"/>
      <c r="OAT151" s="10"/>
      <c r="OAU151" s="10"/>
      <c r="OAV151" s="10"/>
      <c r="OAW151" s="10"/>
      <c r="OAX151" s="10"/>
      <c r="OAY151" s="10"/>
      <c r="OAZ151" s="10"/>
      <c r="OBA151" s="10"/>
      <c r="OBB151" s="10"/>
      <c r="OBC151" s="10"/>
      <c r="OBD151" s="10"/>
      <c r="OBE151" s="10"/>
      <c r="OBF151" s="10"/>
      <c r="OBG151" s="10"/>
      <c r="OBH151" s="10"/>
      <c r="OBI151" s="10"/>
      <c r="OBJ151" s="10"/>
      <c r="OBK151" s="10"/>
      <c r="OBL151" s="10"/>
      <c r="OBM151" s="10"/>
      <c r="OBN151" s="10"/>
      <c r="OBO151" s="10"/>
      <c r="OBP151" s="10"/>
      <c r="OBQ151" s="10"/>
      <c r="OBR151" s="10"/>
      <c r="OBS151" s="10"/>
      <c r="OBT151" s="10"/>
      <c r="OBU151" s="10"/>
      <c r="OBV151" s="10"/>
      <c r="OBW151" s="10"/>
      <c r="OBX151" s="10"/>
      <c r="OBY151" s="10"/>
      <c r="OBZ151" s="10"/>
      <c r="OCA151" s="10"/>
      <c r="OCB151" s="10"/>
      <c r="OCC151" s="10"/>
      <c r="OCD151" s="10"/>
      <c r="OCE151" s="10"/>
      <c r="OCF151" s="10"/>
      <c r="OCG151" s="10"/>
      <c r="OCH151" s="10"/>
      <c r="OCI151" s="10"/>
      <c r="OCJ151" s="10"/>
      <c r="OCK151" s="10"/>
      <c r="OCL151" s="10"/>
      <c r="OCM151" s="10"/>
      <c r="OCN151" s="10"/>
      <c r="OCO151" s="10"/>
      <c r="OCP151" s="10"/>
      <c r="OCQ151" s="10"/>
      <c r="OCR151" s="10"/>
      <c r="OCS151" s="10"/>
      <c r="OCT151" s="10"/>
      <c r="OCU151" s="10"/>
      <c r="OCV151" s="10"/>
      <c r="OCW151" s="10"/>
      <c r="OCX151" s="10"/>
      <c r="OCY151" s="10"/>
      <c r="OCZ151" s="10"/>
      <c r="ODA151" s="10"/>
      <c r="ODB151" s="10"/>
      <c r="ODC151" s="10"/>
      <c r="ODD151" s="10"/>
      <c r="ODE151" s="10"/>
      <c r="ODF151" s="10"/>
      <c r="ODG151" s="10"/>
      <c r="ODH151" s="10"/>
      <c r="ODI151" s="10"/>
      <c r="ODJ151" s="10"/>
      <c r="ODK151" s="10"/>
      <c r="ODL151" s="10"/>
      <c r="ODM151" s="10"/>
      <c r="ODN151" s="10"/>
      <c r="ODO151" s="10"/>
      <c r="ODP151" s="10"/>
      <c r="ODQ151" s="10"/>
      <c r="ODR151" s="10"/>
      <c r="ODS151" s="10"/>
      <c r="ODT151" s="10"/>
      <c r="ODU151" s="10"/>
      <c r="ODV151" s="10"/>
      <c r="ODW151" s="10"/>
      <c r="ODX151" s="10"/>
      <c r="ODY151" s="10"/>
      <c r="ODZ151" s="10"/>
      <c r="OEA151" s="10"/>
      <c r="OEB151" s="10"/>
      <c r="OEC151" s="10"/>
      <c r="OED151" s="10"/>
      <c r="OEE151" s="10"/>
      <c r="OEF151" s="10"/>
      <c r="OEG151" s="10"/>
      <c r="OEH151" s="10"/>
      <c r="OEI151" s="10"/>
      <c r="OEJ151" s="10"/>
      <c r="OEK151" s="10"/>
      <c r="OEL151" s="10"/>
      <c r="OEM151" s="10"/>
      <c r="OEN151" s="10"/>
      <c r="OEO151" s="10"/>
      <c r="OEP151" s="10"/>
      <c r="OEQ151" s="10"/>
      <c r="OER151" s="10"/>
      <c r="OES151" s="10"/>
      <c r="OET151" s="10"/>
      <c r="OEU151" s="10"/>
      <c r="OEV151" s="10"/>
      <c r="OEW151" s="10"/>
      <c r="OEX151" s="10"/>
      <c r="OEY151" s="10"/>
      <c r="OEZ151" s="10"/>
      <c r="OFA151" s="10"/>
      <c r="OFB151" s="10"/>
      <c r="OFC151" s="10"/>
      <c r="OFD151" s="10"/>
      <c r="OFE151" s="10"/>
      <c r="OFF151" s="10"/>
      <c r="OFG151" s="10"/>
      <c r="OFH151" s="10"/>
      <c r="OFI151" s="10"/>
      <c r="OFJ151" s="10"/>
      <c r="OFK151" s="10"/>
      <c r="OFL151" s="10"/>
      <c r="OFM151" s="10"/>
      <c r="OFN151" s="10"/>
      <c r="OFO151" s="10"/>
      <c r="OFP151" s="10"/>
      <c r="OFQ151" s="10"/>
      <c r="OFR151" s="10"/>
      <c r="OFS151" s="10"/>
      <c r="OFT151" s="10"/>
      <c r="OFU151" s="10"/>
      <c r="OFV151" s="10"/>
      <c r="OFW151" s="10"/>
      <c r="OFX151" s="10"/>
      <c r="OFY151" s="10"/>
      <c r="OFZ151" s="10"/>
      <c r="OGA151" s="10"/>
      <c r="OGB151" s="10"/>
      <c r="OGC151" s="10"/>
      <c r="OGD151" s="10"/>
      <c r="OGE151" s="10"/>
      <c r="OGF151" s="10"/>
      <c r="OGG151" s="10"/>
      <c r="OGH151" s="10"/>
      <c r="OGI151" s="10"/>
      <c r="OGJ151" s="10"/>
      <c r="OGK151" s="10"/>
      <c r="OGL151" s="10"/>
      <c r="OGM151" s="10"/>
      <c r="OGN151" s="10"/>
      <c r="OGO151" s="10"/>
      <c r="OGP151" s="10"/>
      <c r="OGQ151" s="10"/>
      <c r="OGR151" s="10"/>
      <c r="OGS151" s="10"/>
      <c r="OGT151" s="10"/>
      <c r="OGU151" s="10"/>
      <c r="OGV151" s="10"/>
      <c r="OGW151" s="10"/>
      <c r="OGX151" s="10"/>
      <c r="OGY151" s="10"/>
      <c r="OGZ151" s="10"/>
      <c r="OHA151" s="10"/>
      <c r="OHB151" s="10"/>
      <c r="OHC151" s="10"/>
      <c r="OHD151" s="10"/>
      <c r="OHE151" s="10"/>
      <c r="OHF151" s="10"/>
      <c r="OHG151" s="10"/>
      <c r="OHH151" s="10"/>
      <c r="OHI151" s="10"/>
      <c r="OHJ151" s="10"/>
      <c r="OHK151" s="10"/>
      <c r="OHL151" s="10"/>
      <c r="OHM151" s="10"/>
      <c r="OHN151" s="10"/>
      <c r="OHO151" s="10"/>
      <c r="OHP151" s="10"/>
      <c r="OHQ151" s="10"/>
      <c r="OHR151" s="10"/>
      <c r="OHS151" s="10"/>
      <c r="OHT151" s="10"/>
      <c r="OHU151" s="10"/>
      <c r="OHV151" s="10"/>
      <c r="OHW151" s="10"/>
      <c r="OHX151" s="10"/>
      <c r="OHY151" s="10"/>
      <c r="OHZ151" s="10"/>
      <c r="OIA151" s="10"/>
      <c r="OIB151" s="10"/>
      <c r="OIC151" s="10"/>
      <c r="OID151" s="10"/>
      <c r="OIE151" s="10"/>
      <c r="OIF151" s="10"/>
      <c r="OIG151" s="10"/>
      <c r="OIH151" s="10"/>
      <c r="OII151" s="10"/>
      <c r="OIJ151" s="10"/>
      <c r="OIK151" s="10"/>
      <c r="OIL151" s="10"/>
      <c r="OIM151" s="10"/>
      <c r="OIN151" s="10"/>
      <c r="OIO151" s="10"/>
      <c r="OIP151" s="10"/>
      <c r="OIQ151" s="10"/>
      <c r="OIR151" s="10"/>
      <c r="OIS151" s="10"/>
      <c r="OIT151" s="10"/>
      <c r="OIU151" s="10"/>
      <c r="OIV151" s="10"/>
      <c r="OIW151" s="10"/>
      <c r="OIX151" s="10"/>
      <c r="OIY151" s="10"/>
      <c r="OIZ151" s="10"/>
      <c r="OJA151" s="10"/>
      <c r="OJB151" s="10"/>
      <c r="OJC151" s="10"/>
      <c r="OJD151" s="10"/>
      <c r="OJE151" s="10"/>
      <c r="OJF151" s="10"/>
      <c r="OJG151" s="10"/>
      <c r="OJH151" s="10"/>
      <c r="OJI151" s="10"/>
      <c r="OJJ151" s="10"/>
      <c r="OJK151" s="10"/>
      <c r="OJL151" s="10"/>
      <c r="OJM151" s="10"/>
      <c r="OJN151" s="10"/>
      <c r="OJO151" s="10"/>
      <c r="OJP151" s="10"/>
      <c r="OJQ151" s="10"/>
      <c r="OJR151" s="10"/>
      <c r="OJS151" s="10"/>
      <c r="OJT151" s="10"/>
      <c r="OJU151" s="10"/>
      <c r="OJV151" s="10"/>
      <c r="OJW151" s="10"/>
      <c r="OJX151" s="10"/>
      <c r="OJY151" s="10"/>
      <c r="OJZ151" s="10"/>
      <c r="OKA151" s="10"/>
      <c r="OKB151" s="10"/>
      <c r="OKC151" s="10"/>
      <c r="OKD151" s="10"/>
      <c r="OKE151" s="10"/>
      <c r="OKF151" s="10"/>
      <c r="OKG151" s="10"/>
      <c r="OKH151" s="10"/>
      <c r="OKI151" s="10"/>
      <c r="OKJ151" s="10"/>
      <c r="OKK151" s="10"/>
      <c r="OKL151" s="10"/>
      <c r="OKM151" s="10"/>
      <c r="OKN151" s="10"/>
      <c r="OKO151" s="10"/>
      <c r="OKP151" s="10"/>
      <c r="OKQ151" s="10"/>
      <c r="OKR151" s="10"/>
      <c r="OKS151" s="10"/>
      <c r="OKT151" s="10"/>
      <c r="OKU151" s="10"/>
      <c r="OKV151" s="10"/>
      <c r="OKW151" s="10"/>
      <c r="OKX151" s="10"/>
      <c r="OKY151" s="10"/>
      <c r="OKZ151" s="10"/>
      <c r="OLA151" s="10"/>
      <c r="OLB151" s="10"/>
      <c r="OLC151" s="10"/>
      <c r="OLD151" s="10"/>
      <c r="OLE151" s="10"/>
      <c r="OLF151" s="10"/>
      <c r="OLG151" s="10"/>
      <c r="OLH151" s="10"/>
      <c r="OLI151" s="10"/>
      <c r="OLJ151" s="10"/>
      <c r="OLK151" s="10"/>
      <c r="OLL151" s="10"/>
      <c r="OLM151" s="10"/>
      <c r="OLN151" s="10"/>
      <c r="OLO151" s="10"/>
      <c r="OLP151" s="10"/>
      <c r="OLQ151" s="10"/>
      <c r="OLR151" s="10"/>
      <c r="OLS151" s="10"/>
      <c r="OLT151" s="10"/>
      <c r="OLU151" s="10"/>
      <c r="OLV151" s="10"/>
      <c r="OLW151" s="10"/>
      <c r="OLX151" s="10"/>
      <c r="OLY151" s="10"/>
      <c r="OLZ151" s="10"/>
      <c r="OMA151" s="10"/>
      <c r="OMB151" s="10"/>
      <c r="OMC151" s="10"/>
      <c r="OMD151" s="10"/>
      <c r="OME151" s="10"/>
      <c r="OMF151" s="10"/>
      <c r="OMG151" s="10"/>
      <c r="OMH151" s="10"/>
      <c r="OMI151" s="10"/>
      <c r="OMJ151" s="10"/>
      <c r="OMK151" s="10"/>
      <c r="OML151" s="10"/>
      <c r="OMM151" s="10"/>
      <c r="OMN151" s="10"/>
      <c r="OMO151" s="10"/>
      <c r="OMP151" s="10"/>
      <c r="OMQ151" s="10"/>
      <c r="OMR151" s="10"/>
      <c r="OMS151" s="10"/>
      <c r="OMT151" s="10"/>
      <c r="OMU151" s="10"/>
      <c r="OMV151" s="10"/>
      <c r="OMW151" s="10"/>
      <c r="OMX151" s="10"/>
      <c r="OMY151" s="10"/>
      <c r="OMZ151" s="10"/>
      <c r="ONA151" s="10"/>
      <c r="ONB151" s="10"/>
      <c r="ONC151" s="10"/>
      <c r="OND151" s="10"/>
      <c r="ONE151" s="10"/>
      <c r="ONF151" s="10"/>
      <c r="ONG151" s="10"/>
      <c r="ONH151" s="10"/>
      <c r="ONI151" s="10"/>
      <c r="ONJ151" s="10"/>
      <c r="ONK151" s="10"/>
      <c r="ONL151" s="10"/>
      <c r="ONM151" s="10"/>
      <c r="ONN151" s="10"/>
      <c r="ONO151" s="10"/>
      <c r="ONP151" s="10"/>
      <c r="ONQ151" s="10"/>
      <c r="ONR151" s="10"/>
      <c r="ONS151" s="10"/>
      <c r="ONT151" s="10"/>
      <c r="ONU151" s="10"/>
      <c r="ONV151" s="10"/>
      <c r="ONW151" s="10"/>
      <c r="ONX151" s="10"/>
      <c r="ONY151" s="10"/>
      <c r="ONZ151" s="10"/>
      <c r="OOA151" s="10"/>
      <c r="OOB151" s="10"/>
      <c r="OOC151" s="10"/>
      <c r="OOD151" s="10"/>
      <c r="OOE151" s="10"/>
      <c r="OOF151" s="10"/>
      <c r="OOG151" s="10"/>
      <c r="OOH151" s="10"/>
      <c r="OOI151" s="10"/>
      <c r="OOJ151" s="10"/>
      <c r="OOK151" s="10"/>
      <c r="OOL151" s="10"/>
      <c r="OOM151" s="10"/>
      <c r="OON151" s="10"/>
      <c r="OOO151" s="10"/>
      <c r="OOP151" s="10"/>
      <c r="OOQ151" s="10"/>
      <c r="OOR151" s="10"/>
      <c r="OOS151" s="10"/>
      <c r="OOT151" s="10"/>
      <c r="OOU151" s="10"/>
      <c r="OOV151" s="10"/>
      <c r="OOW151" s="10"/>
      <c r="OOX151" s="10"/>
      <c r="OOY151" s="10"/>
      <c r="OOZ151" s="10"/>
      <c r="OPA151" s="10"/>
      <c r="OPB151" s="10"/>
      <c r="OPC151" s="10"/>
      <c r="OPD151" s="10"/>
      <c r="OPE151" s="10"/>
      <c r="OPF151" s="10"/>
      <c r="OPG151" s="10"/>
      <c r="OPH151" s="10"/>
      <c r="OPI151" s="10"/>
      <c r="OPJ151" s="10"/>
      <c r="OPK151" s="10"/>
      <c r="OPL151" s="10"/>
      <c r="OPM151" s="10"/>
      <c r="OPN151" s="10"/>
      <c r="OPO151" s="10"/>
      <c r="OPP151" s="10"/>
      <c r="OPQ151" s="10"/>
      <c r="OPR151" s="10"/>
      <c r="OPS151" s="10"/>
      <c r="OPT151" s="10"/>
      <c r="OPU151" s="10"/>
      <c r="OPV151" s="10"/>
      <c r="OPW151" s="10"/>
      <c r="OPX151" s="10"/>
      <c r="OPY151" s="10"/>
      <c r="OPZ151" s="10"/>
      <c r="OQA151" s="10"/>
      <c r="OQB151" s="10"/>
      <c r="OQC151" s="10"/>
      <c r="OQD151" s="10"/>
      <c r="OQE151" s="10"/>
      <c r="OQF151" s="10"/>
      <c r="OQG151" s="10"/>
      <c r="OQH151" s="10"/>
      <c r="OQI151" s="10"/>
      <c r="OQJ151" s="10"/>
      <c r="OQK151" s="10"/>
      <c r="OQL151" s="10"/>
      <c r="OQM151" s="10"/>
      <c r="OQN151" s="10"/>
      <c r="OQO151" s="10"/>
      <c r="OQP151" s="10"/>
      <c r="OQQ151" s="10"/>
      <c r="OQR151" s="10"/>
      <c r="OQS151" s="10"/>
      <c r="OQT151" s="10"/>
      <c r="OQU151" s="10"/>
      <c r="OQV151" s="10"/>
      <c r="OQW151" s="10"/>
      <c r="OQX151" s="10"/>
      <c r="OQY151" s="10"/>
      <c r="OQZ151" s="10"/>
      <c r="ORA151" s="10"/>
      <c r="ORB151" s="10"/>
      <c r="ORC151" s="10"/>
      <c r="ORD151" s="10"/>
      <c r="ORE151" s="10"/>
      <c r="ORF151" s="10"/>
      <c r="ORG151" s="10"/>
      <c r="ORH151" s="10"/>
      <c r="ORI151" s="10"/>
      <c r="ORJ151" s="10"/>
      <c r="ORK151" s="10"/>
      <c r="ORL151" s="10"/>
      <c r="ORM151" s="10"/>
      <c r="ORN151" s="10"/>
      <c r="ORO151" s="10"/>
      <c r="ORP151" s="10"/>
      <c r="ORQ151" s="10"/>
      <c r="ORR151" s="10"/>
      <c r="ORS151" s="10"/>
      <c r="ORT151" s="10"/>
      <c r="ORU151" s="10"/>
      <c r="ORV151" s="10"/>
      <c r="ORW151" s="10"/>
      <c r="ORX151" s="10"/>
      <c r="ORY151" s="10"/>
      <c r="ORZ151" s="10"/>
      <c r="OSA151" s="10"/>
      <c r="OSB151" s="10"/>
      <c r="OSC151" s="10"/>
      <c r="OSD151" s="10"/>
      <c r="OSE151" s="10"/>
      <c r="OSF151" s="10"/>
      <c r="OSG151" s="10"/>
      <c r="OSH151" s="10"/>
      <c r="OSI151" s="10"/>
      <c r="OSJ151" s="10"/>
      <c r="OSK151" s="10"/>
      <c r="OSL151" s="10"/>
      <c r="OSM151" s="10"/>
      <c r="OSN151" s="10"/>
      <c r="OSO151" s="10"/>
      <c r="OSP151" s="10"/>
      <c r="OSQ151" s="10"/>
      <c r="OSR151" s="10"/>
      <c r="OSS151" s="10"/>
      <c r="OST151" s="10"/>
      <c r="OSU151" s="10"/>
      <c r="OSV151" s="10"/>
      <c r="OSW151" s="10"/>
      <c r="OSX151" s="10"/>
      <c r="OSY151" s="10"/>
      <c r="OSZ151" s="10"/>
      <c r="OTA151" s="10"/>
      <c r="OTB151" s="10"/>
      <c r="OTC151" s="10"/>
      <c r="OTD151" s="10"/>
      <c r="OTE151" s="10"/>
      <c r="OTF151" s="10"/>
      <c r="OTG151" s="10"/>
      <c r="OTH151" s="10"/>
      <c r="OTI151" s="10"/>
      <c r="OTJ151" s="10"/>
      <c r="OTK151" s="10"/>
      <c r="OTL151" s="10"/>
      <c r="OTM151" s="10"/>
      <c r="OTN151" s="10"/>
      <c r="OTO151" s="10"/>
      <c r="OTP151" s="10"/>
      <c r="OTQ151" s="10"/>
      <c r="OTR151" s="10"/>
      <c r="OTS151" s="10"/>
      <c r="OTT151" s="10"/>
      <c r="OTU151" s="10"/>
      <c r="OTV151" s="10"/>
      <c r="OTW151" s="10"/>
      <c r="OTX151" s="10"/>
      <c r="OTY151" s="10"/>
      <c r="OTZ151" s="10"/>
      <c r="OUA151" s="10"/>
      <c r="OUB151" s="10"/>
      <c r="OUC151" s="10"/>
      <c r="OUD151" s="10"/>
      <c r="OUE151" s="10"/>
      <c r="OUF151" s="10"/>
      <c r="OUG151" s="10"/>
      <c r="OUH151" s="10"/>
      <c r="OUI151" s="10"/>
      <c r="OUJ151" s="10"/>
      <c r="OUK151" s="10"/>
      <c r="OUL151" s="10"/>
      <c r="OUM151" s="10"/>
      <c r="OUN151" s="10"/>
      <c r="OUO151" s="10"/>
      <c r="OUP151" s="10"/>
      <c r="OUQ151" s="10"/>
      <c r="OUR151" s="10"/>
      <c r="OUS151" s="10"/>
      <c r="OUT151" s="10"/>
      <c r="OUU151" s="10"/>
      <c r="OUV151" s="10"/>
      <c r="OUW151" s="10"/>
      <c r="OUX151" s="10"/>
      <c r="OUY151" s="10"/>
      <c r="OUZ151" s="10"/>
      <c r="OVA151" s="10"/>
      <c r="OVB151" s="10"/>
      <c r="OVC151" s="10"/>
      <c r="OVD151" s="10"/>
      <c r="OVE151" s="10"/>
      <c r="OVF151" s="10"/>
      <c r="OVG151" s="10"/>
      <c r="OVH151" s="10"/>
      <c r="OVI151" s="10"/>
      <c r="OVJ151" s="10"/>
      <c r="OVK151" s="10"/>
      <c r="OVL151" s="10"/>
      <c r="OVM151" s="10"/>
      <c r="OVN151" s="10"/>
      <c r="OVO151" s="10"/>
      <c r="OVP151" s="10"/>
      <c r="OVQ151" s="10"/>
      <c r="OVR151" s="10"/>
      <c r="OVS151" s="10"/>
      <c r="OVT151" s="10"/>
      <c r="OVU151" s="10"/>
      <c r="OVV151" s="10"/>
      <c r="OVW151" s="10"/>
      <c r="OVX151" s="10"/>
      <c r="OVY151" s="10"/>
      <c r="OVZ151" s="10"/>
      <c r="OWA151" s="10"/>
      <c r="OWB151" s="10"/>
      <c r="OWC151" s="10"/>
      <c r="OWD151" s="10"/>
      <c r="OWE151" s="10"/>
      <c r="OWF151" s="10"/>
      <c r="OWG151" s="10"/>
      <c r="OWH151" s="10"/>
      <c r="OWI151" s="10"/>
      <c r="OWJ151" s="10"/>
      <c r="OWK151" s="10"/>
      <c r="OWL151" s="10"/>
      <c r="OWM151" s="10"/>
      <c r="OWN151" s="10"/>
      <c r="OWO151" s="10"/>
      <c r="OWP151" s="10"/>
      <c r="OWQ151" s="10"/>
      <c r="OWR151" s="10"/>
      <c r="OWS151" s="10"/>
      <c r="OWT151" s="10"/>
      <c r="OWU151" s="10"/>
      <c r="OWV151" s="10"/>
      <c r="OWW151" s="10"/>
      <c r="OWX151" s="10"/>
      <c r="OWY151" s="10"/>
      <c r="OWZ151" s="10"/>
      <c r="OXA151" s="10"/>
      <c r="OXB151" s="10"/>
      <c r="OXC151" s="10"/>
      <c r="OXD151" s="10"/>
      <c r="OXE151" s="10"/>
      <c r="OXF151" s="10"/>
      <c r="OXG151" s="10"/>
      <c r="OXH151" s="10"/>
      <c r="OXI151" s="10"/>
      <c r="OXJ151" s="10"/>
      <c r="OXK151" s="10"/>
      <c r="OXL151" s="10"/>
      <c r="OXM151" s="10"/>
      <c r="OXN151" s="10"/>
      <c r="OXO151" s="10"/>
      <c r="OXP151" s="10"/>
      <c r="OXQ151" s="10"/>
      <c r="OXR151" s="10"/>
      <c r="OXS151" s="10"/>
      <c r="OXT151" s="10"/>
      <c r="OXU151" s="10"/>
      <c r="OXV151" s="10"/>
      <c r="OXW151" s="10"/>
      <c r="OXX151" s="10"/>
      <c r="OXY151" s="10"/>
      <c r="OXZ151" s="10"/>
      <c r="OYA151" s="10"/>
      <c r="OYB151" s="10"/>
      <c r="OYC151" s="10"/>
      <c r="OYD151" s="10"/>
      <c r="OYE151" s="10"/>
      <c r="OYF151" s="10"/>
      <c r="OYG151" s="10"/>
      <c r="OYH151" s="10"/>
      <c r="OYI151" s="10"/>
      <c r="OYJ151" s="10"/>
      <c r="OYK151" s="10"/>
      <c r="OYL151" s="10"/>
      <c r="OYM151" s="10"/>
      <c r="OYN151" s="10"/>
      <c r="OYO151" s="10"/>
      <c r="OYP151" s="10"/>
      <c r="OYQ151" s="10"/>
      <c r="OYR151" s="10"/>
      <c r="OYS151" s="10"/>
      <c r="OYT151" s="10"/>
      <c r="OYU151" s="10"/>
      <c r="OYV151" s="10"/>
      <c r="OYW151" s="10"/>
      <c r="OYX151" s="10"/>
      <c r="OYY151" s="10"/>
      <c r="OYZ151" s="10"/>
      <c r="OZA151" s="10"/>
      <c r="OZB151" s="10"/>
      <c r="OZC151" s="10"/>
      <c r="OZD151" s="10"/>
      <c r="OZE151" s="10"/>
      <c r="OZF151" s="10"/>
      <c r="OZG151" s="10"/>
      <c r="OZH151" s="10"/>
      <c r="OZI151" s="10"/>
      <c r="OZJ151" s="10"/>
      <c r="OZK151" s="10"/>
      <c r="OZL151" s="10"/>
      <c r="OZM151" s="10"/>
      <c r="OZN151" s="10"/>
      <c r="OZO151" s="10"/>
      <c r="OZP151" s="10"/>
      <c r="OZQ151" s="10"/>
      <c r="OZR151" s="10"/>
      <c r="OZS151" s="10"/>
      <c r="OZT151" s="10"/>
      <c r="OZU151" s="10"/>
      <c r="OZV151" s="10"/>
      <c r="OZW151" s="10"/>
      <c r="OZX151" s="10"/>
      <c r="OZY151" s="10"/>
      <c r="OZZ151" s="10"/>
      <c r="PAA151" s="10"/>
      <c r="PAB151" s="10"/>
      <c r="PAC151" s="10"/>
      <c r="PAD151" s="10"/>
      <c r="PAE151" s="10"/>
      <c r="PAF151" s="10"/>
      <c r="PAG151" s="10"/>
      <c r="PAH151" s="10"/>
      <c r="PAI151" s="10"/>
      <c r="PAJ151" s="10"/>
      <c r="PAK151" s="10"/>
      <c r="PAL151" s="10"/>
      <c r="PAM151" s="10"/>
      <c r="PAN151" s="10"/>
      <c r="PAO151" s="10"/>
      <c r="PAP151" s="10"/>
      <c r="PAQ151" s="10"/>
      <c r="PAR151" s="10"/>
      <c r="PAS151" s="10"/>
      <c r="PAT151" s="10"/>
      <c r="PAU151" s="10"/>
      <c r="PAV151" s="10"/>
      <c r="PAW151" s="10"/>
      <c r="PAX151" s="10"/>
      <c r="PAY151" s="10"/>
      <c r="PAZ151" s="10"/>
      <c r="PBA151" s="10"/>
      <c r="PBB151" s="10"/>
      <c r="PBC151" s="10"/>
      <c r="PBD151" s="10"/>
      <c r="PBE151" s="10"/>
      <c r="PBF151" s="10"/>
      <c r="PBG151" s="10"/>
      <c r="PBH151" s="10"/>
      <c r="PBI151" s="10"/>
      <c r="PBJ151" s="10"/>
      <c r="PBK151" s="10"/>
      <c r="PBL151" s="10"/>
      <c r="PBM151" s="10"/>
      <c r="PBN151" s="10"/>
      <c r="PBO151" s="10"/>
      <c r="PBP151" s="10"/>
      <c r="PBQ151" s="10"/>
      <c r="PBR151" s="10"/>
      <c r="PBS151" s="10"/>
      <c r="PBT151" s="10"/>
      <c r="PBU151" s="10"/>
      <c r="PBV151" s="10"/>
      <c r="PBW151" s="10"/>
      <c r="PBX151" s="10"/>
      <c r="PBY151" s="10"/>
      <c r="PBZ151" s="10"/>
      <c r="PCA151" s="10"/>
      <c r="PCB151" s="10"/>
      <c r="PCC151" s="10"/>
      <c r="PCD151" s="10"/>
      <c r="PCE151" s="10"/>
      <c r="PCF151" s="10"/>
      <c r="PCG151" s="10"/>
      <c r="PCH151" s="10"/>
      <c r="PCI151" s="10"/>
      <c r="PCJ151" s="10"/>
      <c r="PCK151" s="10"/>
      <c r="PCL151" s="10"/>
      <c r="PCM151" s="10"/>
      <c r="PCN151" s="10"/>
      <c r="PCO151" s="10"/>
      <c r="PCP151" s="10"/>
      <c r="PCQ151" s="10"/>
      <c r="PCR151" s="10"/>
      <c r="PCS151" s="10"/>
      <c r="PCT151" s="10"/>
      <c r="PCU151" s="10"/>
      <c r="PCV151" s="10"/>
      <c r="PCW151" s="10"/>
      <c r="PCX151" s="10"/>
      <c r="PCY151" s="10"/>
      <c r="PCZ151" s="10"/>
      <c r="PDA151" s="10"/>
      <c r="PDB151" s="10"/>
      <c r="PDC151" s="10"/>
      <c r="PDD151" s="10"/>
      <c r="PDE151" s="10"/>
      <c r="PDF151" s="10"/>
      <c r="PDG151" s="10"/>
      <c r="PDH151" s="10"/>
      <c r="PDI151" s="10"/>
      <c r="PDJ151" s="10"/>
      <c r="PDK151" s="10"/>
      <c r="PDL151" s="10"/>
      <c r="PDM151" s="10"/>
      <c r="PDN151" s="10"/>
      <c r="PDO151" s="10"/>
      <c r="PDP151" s="10"/>
      <c r="PDQ151" s="10"/>
      <c r="PDR151" s="10"/>
      <c r="PDS151" s="10"/>
      <c r="PDT151" s="10"/>
      <c r="PDU151" s="10"/>
      <c r="PDV151" s="10"/>
      <c r="PDW151" s="10"/>
      <c r="PDX151" s="10"/>
      <c r="PDY151" s="10"/>
      <c r="PDZ151" s="10"/>
      <c r="PEA151" s="10"/>
      <c r="PEB151" s="10"/>
      <c r="PEC151" s="10"/>
      <c r="PED151" s="10"/>
      <c r="PEE151" s="10"/>
      <c r="PEF151" s="10"/>
      <c r="PEG151" s="10"/>
      <c r="PEH151" s="10"/>
      <c r="PEI151" s="10"/>
      <c r="PEJ151" s="10"/>
      <c r="PEK151" s="10"/>
      <c r="PEL151" s="10"/>
      <c r="PEM151" s="10"/>
      <c r="PEN151" s="10"/>
      <c r="PEO151" s="10"/>
      <c r="PEP151" s="10"/>
      <c r="PEQ151" s="10"/>
      <c r="PER151" s="10"/>
      <c r="PES151" s="10"/>
      <c r="PET151" s="10"/>
      <c r="PEU151" s="10"/>
      <c r="PEV151" s="10"/>
      <c r="PEW151" s="10"/>
      <c r="PEX151" s="10"/>
      <c r="PEY151" s="10"/>
      <c r="PEZ151" s="10"/>
      <c r="PFA151" s="10"/>
      <c r="PFB151" s="10"/>
      <c r="PFC151" s="10"/>
      <c r="PFD151" s="10"/>
      <c r="PFE151" s="10"/>
      <c r="PFF151" s="10"/>
      <c r="PFG151" s="10"/>
      <c r="PFH151" s="10"/>
      <c r="PFI151" s="10"/>
      <c r="PFJ151" s="10"/>
      <c r="PFK151" s="10"/>
      <c r="PFL151" s="10"/>
      <c r="PFM151" s="10"/>
      <c r="PFN151" s="10"/>
      <c r="PFO151" s="10"/>
      <c r="PFP151" s="10"/>
      <c r="PFQ151" s="10"/>
      <c r="PFR151" s="10"/>
      <c r="PFS151" s="10"/>
      <c r="PFT151" s="10"/>
      <c r="PFU151" s="10"/>
      <c r="PFV151" s="10"/>
      <c r="PFW151" s="10"/>
      <c r="PFX151" s="10"/>
      <c r="PFY151" s="10"/>
      <c r="PFZ151" s="10"/>
      <c r="PGA151" s="10"/>
      <c r="PGB151" s="10"/>
      <c r="PGC151" s="10"/>
      <c r="PGD151" s="10"/>
      <c r="PGE151" s="10"/>
      <c r="PGF151" s="10"/>
      <c r="PGG151" s="10"/>
      <c r="PGH151" s="10"/>
      <c r="PGI151" s="10"/>
      <c r="PGJ151" s="10"/>
      <c r="PGK151" s="10"/>
      <c r="PGL151" s="10"/>
      <c r="PGM151" s="10"/>
      <c r="PGN151" s="10"/>
      <c r="PGO151" s="10"/>
      <c r="PGP151" s="10"/>
      <c r="PGQ151" s="10"/>
      <c r="PGR151" s="10"/>
      <c r="PGS151" s="10"/>
      <c r="PGT151" s="10"/>
      <c r="PGU151" s="10"/>
      <c r="PGV151" s="10"/>
      <c r="PGW151" s="10"/>
      <c r="PGX151" s="10"/>
      <c r="PGY151" s="10"/>
      <c r="PGZ151" s="10"/>
      <c r="PHA151" s="10"/>
      <c r="PHB151" s="10"/>
      <c r="PHC151" s="10"/>
      <c r="PHD151" s="10"/>
      <c r="PHE151" s="10"/>
      <c r="PHF151" s="10"/>
      <c r="PHG151" s="10"/>
      <c r="PHH151" s="10"/>
      <c r="PHI151" s="10"/>
      <c r="PHJ151" s="10"/>
      <c r="PHK151" s="10"/>
      <c r="PHL151" s="10"/>
      <c r="PHM151" s="10"/>
      <c r="PHN151" s="10"/>
      <c r="PHO151" s="10"/>
      <c r="PHP151" s="10"/>
      <c r="PHQ151" s="10"/>
      <c r="PHR151" s="10"/>
      <c r="PHS151" s="10"/>
      <c r="PHT151" s="10"/>
      <c r="PHU151" s="10"/>
      <c r="PHV151" s="10"/>
      <c r="PHW151" s="10"/>
      <c r="PHX151" s="10"/>
      <c r="PHY151" s="10"/>
      <c r="PHZ151" s="10"/>
      <c r="PIA151" s="10"/>
      <c r="PIB151" s="10"/>
      <c r="PIC151" s="10"/>
      <c r="PID151" s="10"/>
      <c r="PIE151" s="10"/>
      <c r="PIF151" s="10"/>
      <c r="PIG151" s="10"/>
      <c r="PIH151" s="10"/>
      <c r="PII151" s="10"/>
      <c r="PIJ151" s="10"/>
      <c r="PIK151" s="10"/>
      <c r="PIL151" s="10"/>
      <c r="PIM151" s="10"/>
      <c r="PIN151" s="10"/>
      <c r="PIO151" s="10"/>
      <c r="PIP151" s="10"/>
      <c r="PIQ151" s="10"/>
      <c r="PIR151" s="10"/>
      <c r="PIS151" s="10"/>
      <c r="PIT151" s="10"/>
      <c r="PIU151" s="10"/>
      <c r="PIV151" s="10"/>
      <c r="PIW151" s="10"/>
      <c r="PIX151" s="10"/>
      <c r="PIY151" s="10"/>
      <c r="PIZ151" s="10"/>
      <c r="PJA151" s="10"/>
      <c r="PJB151" s="10"/>
      <c r="PJC151" s="10"/>
      <c r="PJD151" s="10"/>
      <c r="PJE151" s="10"/>
      <c r="PJF151" s="10"/>
      <c r="PJG151" s="10"/>
      <c r="PJH151" s="10"/>
      <c r="PJI151" s="10"/>
      <c r="PJJ151" s="10"/>
      <c r="PJK151" s="10"/>
      <c r="PJL151" s="10"/>
      <c r="PJM151" s="10"/>
      <c r="PJN151" s="10"/>
      <c r="PJO151" s="10"/>
      <c r="PJP151" s="10"/>
      <c r="PJQ151" s="10"/>
      <c r="PJR151" s="10"/>
      <c r="PJS151" s="10"/>
      <c r="PJT151" s="10"/>
      <c r="PJU151" s="10"/>
      <c r="PJV151" s="10"/>
      <c r="PJW151" s="10"/>
      <c r="PJX151" s="10"/>
      <c r="PJY151" s="10"/>
      <c r="PJZ151" s="10"/>
      <c r="PKA151" s="10"/>
      <c r="PKB151" s="10"/>
      <c r="PKC151" s="10"/>
      <c r="PKD151" s="10"/>
      <c r="PKE151" s="10"/>
      <c r="PKF151" s="10"/>
      <c r="PKG151" s="10"/>
      <c r="PKH151" s="10"/>
      <c r="PKI151" s="10"/>
      <c r="PKJ151" s="10"/>
      <c r="PKK151" s="10"/>
      <c r="PKL151" s="10"/>
      <c r="PKM151" s="10"/>
      <c r="PKN151" s="10"/>
      <c r="PKO151" s="10"/>
      <c r="PKP151" s="10"/>
      <c r="PKQ151" s="10"/>
      <c r="PKR151" s="10"/>
      <c r="PKS151" s="10"/>
      <c r="PKT151" s="10"/>
      <c r="PKU151" s="10"/>
      <c r="PKV151" s="10"/>
      <c r="PKW151" s="10"/>
      <c r="PKX151" s="10"/>
      <c r="PKY151" s="10"/>
      <c r="PKZ151" s="10"/>
      <c r="PLA151" s="10"/>
      <c r="PLB151" s="10"/>
      <c r="PLC151" s="10"/>
      <c r="PLD151" s="10"/>
      <c r="PLE151" s="10"/>
      <c r="PLF151" s="10"/>
      <c r="PLG151" s="10"/>
      <c r="PLH151" s="10"/>
      <c r="PLI151" s="10"/>
      <c r="PLJ151" s="10"/>
      <c r="PLK151" s="10"/>
      <c r="PLL151" s="10"/>
      <c r="PLM151" s="10"/>
      <c r="PLN151" s="10"/>
      <c r="PLO151" s="10"/>
      <c r="PLP151" s="10"/>
      <c r="PLQ151" s="10"/>
      <c r="PLR151" s="10"/>
      <c r="PLS151" s="10"/>
      <c r="PLT151" s="10"/>
      <c r="PLU151" s="10"/>
      <c r="PLV151" s="10"/>
      <c r="PLW151" s="10"/>
      <c r="PLX151" s="10"/>
      <c r="PLY151" s="10"/>
      <c r="PLZ151" s="10"/>
      <c r="PMA151" s="10"/>
      <c r="PMB151" s="10"/>
      <c r="PMC151" s="10"/>
      <c r="PMD151" s="10"/>
      <c r="PME151" s="10"/>
      <c r="PMF151" s="10"/>
      <c r="PMG151" s="10"/>
      <c r="PMH151" s="10"/>
      <c r="PMI151" s="10"/>
      <c r="PMJ151" s="10"/>
      <c r="PMK151" s="10"/>
      <c r="PML151" s="10"/>
      <c r="PMM151" s="10"/>
      <c r="PMN151" s="10"/>
      <c r="PMO151" s="10"/>
      <c r="PMP151" s="10"/>
      <c r="PMQ151" s="10"/>
      <c r="PMR151" s="10"/>
      <c r="PMS151" s="10"/>
      <c r="PMT151" s="10"/>
      <c r="PMU151" s="10"/>
      <c r="PMV151" s="10"/>
      <c r="PMW151" s="10"/>
      <c r="PMX151" s="10"/>
      <c r="PMY151" s="10"/>
      <c r="PMZ151" s="10"/>
      <c r="PNA151" s="10"/>
      <c r="PNB151" s="10"/>
      <c r="PNC151" s="10"/>
      <c r="PND151" s="10"/>
      <c r="PNE151" s="10"/>
      <c r="PNF151" s="10"/>
      <c r="PNG151" s="10"/>
      <c r="PNH151" s="10"/>
      <c r="PNI151" s="10"/>
      <c r="PNJ151" s="10"/>
      <c r="PNK151" s="10"/>
      <c r="PNL151" s="10"/>
      <c r="PNM151" s="10"/>
      <c r="PNN151" s="10"/>
      <c r="PNO151" s="10"/>
      <c r="PNP151" s="10"/>
      <c r="PNQ151" s="10"/>
      <c r="PNR151" s="10"/>
      <c r="PNS151" s="10"/>
      <c r="PNT151" s="10"/>
      <c r="PNU151" s="10"/>
      <c r="PNV151" s="10"/>
      <c r="PNW151" s="10"/>
      <c r="PNX151" s="10"/>
      <c r="PNY151" s="10"/>
      <c r="PNZ151" s="10"/>
      <c r="POA151" s="10"/>
      <c r="POB151" s="10"/>
      <c r="POC151" s="10"/>
      <c r="POD151" s="10"/>
      <c r="POE151" s="10"/>
      <c r="POF151" s="10"/>
      <c r="POG151" s="10"/>
      <c r="POH151" s="10"/>
      <c r="POI151" s="10"/>
      <c r="POJ151" s="10"/>
      <c r="POK151" s="10"/>
      <c r="POL151" s="10"/>
      <c r="POM151" s="10"/>
      <c r="PON151" s="10"/>
      <c r="POO151" s="10"/>
      <c r="POP151" s="10"/>
      <c r="POQ151" s="10"/>
      <c r="POR151" s="10"/>
      <c r="POS151" s="10"/>
      <c r="POT151" s="10"/>
      <c r="POU151" s="10"/>
      <c r="POV151" s="10"/>
      <c r="POW151" s="10"/>
      <c r="POX151" s="10"/>
      <c r="POY151" s="10"/>
      <c r="POZ151" s="10"/>
      <c r="PPA151" s="10"/>
      <c r="PPB151" s="10"/>
      <c r="PPC151" s="10"/>
      <c r="PPD151" s="10"/>
      <c r="PPE151" s="10"/>
      <c r="PPF151" s="10"/>
      <c r="PPG151" s="10"/>
      <c r="PPH151" s="10"/>
      <c r="PPI151" s="10"/>
      <c r="PPJ151" s="10"/>
      <c r="PPK151" s="10"/>
      <c r="PPL151" s="10"/>
      <c r="PPM151" s="10"/>
      <c r="PPN151" s="10"/>
      <c r="PPO151" s="10"/>
      <c r="PPP151" s="10"/>
      <c r="PPQ151" s="10"/>
      <c r="PPR151" s="10"/>
      <c r="PPS151" s="10"/>
      <c r="PPT151" s="10"/>
      <c r="PPU151" s="10"/>
      <c r="PPV151" s="10"/>
      <c r="PPW151" s="10"/>
      <c r="PPX151" s="10"/>
      <c r="PPY151" s="10"/>
      <c r="PPZ151" s="10"/>
      <c r="PQA151" s="10"/>
      <c r="PQB151" s="10"/>
      <c r="PQC151" s="10"/>
      <c r="PQD151" s="10"/>
      <c r="PQE151" s="10"/>
      <c r="PQF151" s="10"/>
      <c r="PQG151" s="10"/>
      <c r="PQH151" s="10"/>
      <c r="PQI151" s="10"/>
      <c r="PQJ151" s="10"/>
      <c r="PQK151" s="10"/>
      <c r="PQL151" s="10"/>
      <c r="PQM151" s="10"/>
      <c r="PQN151" s="10"/>
      <c r="PQO151" s="10"/>
      <c r="PQP151" s="10"/>
      <c r="PQQ151" s="10"/>
      <c r="PQR151" s="10"/>
      <c r="PQS151" s="10"/>
      <c r="PQT151" s="10"/>
      <c r="PQU151" s="10"/>
      <c r="PQV151" s="10"/>
      <c r="PQW151" s="10"/>
      <c r="PQX151" s="10"/>
      <c r="PQY151" s="10"/>
      <c r="PQZ151" s="10"/>
      <c r="PRA151" s="10"/>
      <c r="PRB151" s="10"/>
      <c r="PRC151" s="10"/>
      <c r="PRD151" s="10"/>
      <c r="PRE151" s="10"/>
      <c r="PRF151" s="10"/>
      <c r="PRG151" s="10"/>
      <c r="PRH151" s="10"/>
      <c r="PRI151" s="10"/>
      <c r="PRJ151" s="10"/>
      <c r="PRK151" s="10"/>
      <c r="PRL151" s="10"/>
      <c r="PRM151" s="10"/>
      <c r="PRN151" s="10"/>
      <c r="PRO151" s="10"/>
      <c r="PRP151" s="10"/>
      <c r="PRQ151" s="10"/>
      <c r="PRR151" s="10"/>
      <c r="PRS151" s="10"/>
      <c r="PRT151" s="10"/>
      <c r="PRU151" s="10"/>
      <c r="PRV151" s="10"/>
      <c r="PRW151" s="10"/>
      <c r="PRX151" s="10"/>
      <c r="PRY151" s="10"/>
      <c r="PRZ151" s="10"/>
      <c r="PSA151" s="10"/>
      <c r="PSB151" s="10"/>
      <c r="PSC151" s="10"/>
      <c r="PSD151" s="10"/>
      <c r="PSE151" s="10"/>
      <c r="PSF151" s="10"/>
      <c r="PSG151" s="10"/>
      <c r="PSH151" s="10"/>
      <c r="PSI151" s="10"/>
      <c r="PSJ151" s="10"/>
      <c r="PSK151" s="10"/>
      <c r="PSL151" s="10"/>
      <c r="PSM151" s="10"/>
      <c r="PSN151" s="10"/>
      <c r="PSO151" s="10"/>
      <c r="PSP151" s="10"/>
      <c r="PSQ151" s="10"/>
      <c r="PSR151" s="10"/>
      <c r="PSS151" s="10"/>
      <c r="PST151" s="10"/>
      <c r="PSU151" s="10"/>
      <c r="PSV151" s="10"/>
      <c r="PSW151" s="10"/>
      <c r="PSX151" s="10"/>
      <c r="PSY151" s="10"/>
      <c r="PSZ151" s="10"/>
      <c r="PTA151" s="10"/>
      <c r="PTB151" s="10"/>
      <c r="PTC151" s="10"/>
      <c r="PTD151" s="10"/>
      <c r="PTE151" s="10"/>
      <c r="PTF151" s="10"/>
      <c r="PTG151" s="10"/>
      <c r="PTH151" s="10"/>
      <c r="PTI151" s="10"/>
      <c r="PTJ151" s="10"/>
      <c r="PTK151" s="10"/>
      <c r="PTL151" s="10"/>
      <c r="PTM151" s="10"/>
      <c r="PTN151" s="10"/>
      <c r="PTO151" s="10"/>
      <c r="PTP151" s="10"/>
      <c r="PTQ151" s="10"/>
      <c r="PTR151" s="10"/>
      <c r="PTS151" s="10"/>
      <c r="PTT151" s="10"/>
      <c r="PTU151" s="10"/>
      <c r="PTV151" s="10"/>
      <c r="PTW151" s="10"/>
      <c r="PTX151" s="10"/>
      <c r="PTY151" s="10"/>
      <c r="PTZ151" s="10"/>
      <c r="PUA151" s="10"/>
      <c r="PUB151" s="10"/>
      <c r="PUC151" s="10"/>
      <c r="PUD151" s="10"/>
      <c r="PUE151" s="10"/>
      <c r="PUF151" s="10"/>
      <c r="PUG151" s="10"/>
      <c r="PUH151" s="10"/>
      <c r="PUI151" s="10"/>
      <c r="PUJ151" s="10"/>
      <c r="PUK151" s="10"/>
      <c r="PUL151" s="10"/>
      <c r="PUM151" s="10"/>
      <c r="PUN151" s="10"/>
      <c r="PUO151" s="10"/>
      <c r="PUP151" s="10"/>
      <c r="PUQ151" s="10"/>
      <c r="PUR151" s="10"/>
      <c r="PUS151" s="10"/>
      <c r="PUT151" s="10"/>
      <c r="PUU151" s="10"/>
      <c r="PUV151" s="10"/>
      <c r="PUW151" s="10"/>
      <c r="PUX151" s="10"/>
      <c r="PUY151" s="10"/>
      <c r="PUZ151" s="10"/>
      <c r="PVA151" s="10"/>
      <c r="PVB151" s="10"/>
      <c r="PVC151" s="10"/>
      <c r="PVD151" s="10"/>
      <c r="PVE151" s="10"/>
      <c r="PVF151" s="10"/>
      <c r="PVG151" s="10"/>
      <c r="PVH151" s="10"/>
      <c r="PVI151" s="10"/>
      <c r="PVJ151" s="10"/>
      <c r="PVK151" s="10"/>
      <c r="PVL151" s="10"/>
      <c r="PVM151" s="10"/>
      <c r="PVN151" s="10"/>
      <c r="PVO151" s="10"/>
      <c r="PVP151" s="10"/>
      <c r="PVQ151" s="10"/>
      <c r="PVR151" s="10"/>
      <c r="PVS151" s="10"/>
      <c r="PVT151" s="10"/>
      <c r="PVU151" s="10"/>
      <c r="PVV151" s="10"/>
      <c r="PVW151" s="10"/>
      <c r="PVX151" s="10"/>
      <c r="PVY151" s="10"/>
      <c r="PVZ151" s="10"/>
      <c r="PWA151" s="10"/>
      <c r="PWB151" s="10"/>
      <c r="PWC151" s="10"/>
      <c r="PWD151" s="10"/>
      <c r="PWE151" s="10"/>
      <c r="PWF151" s="10"/>
      <c r="PWG151" s="10"/>
      <c r="PWH151" s="10"/>
      <c r="PWI151" s="10"/>
      <c r="PWJ151" s="10"/>
      <c r="PWK151" s="10"/>
      <c r="PWL151" s="10"/>
      <c r="PWM151" s="10"/>
      <c r="PWN151" s="10"/>
      <c r="PWO151" s="10"/>
      <c r="PWP151" s="10"/>
      <c r="PWQ151" s="10"/>
      <c r="PWR151" s="10"/>
      <c r="PWS151" s="10"/>
      <c r="PWT151" s="10"/>
      <c r="PWU151" s="10"/>
      <c r="PWV151" s="10"/>
      <c r="PWW151" s="10"/>
      <c r="PWX151" s="10"/>
      <c r="PWY151" s="10"/>
      <c r="PWZ151" s="10"/>
      <c r="PXA151" s="10"/>
      <c r="PXB151" s="10"/>
      <c r="PXC151" s="10"/>
      <c r="PXD151" s="10"/>
      <c r="PXE151" s="10"/>
      <c r="PXF151" s="10"/>
      <c r="PXG151" s="10"/>
      <c r="PXH151" s="10"/>
      <c r="PXI151" s="10"/>
      <c r="PXJ151" s="10"/>
      <c r="PXK151" s="10"/>
      <c r="PXL151" s="10"/>
      <c r="PXM151" s="10"/>
      <c r="PXN151" s="10"/>
      <c r="PXO151" s="10"/>
      <c r="PXP151" s="10"/>
      <c r="PXQ151" s="10"/>
      <c r="PXR151" s="10"/>
      <c r="PXS151" s="10"/>
      <c r="PXT151" s="10"/>
      <c r="PXU151" s="10"/>
      <c r="PXV151" s="10"/>
      <c r="PXW151" s="10"/>
      <c r="PXX151" s="10"/>
      <c r="PXY151" s="10"/>
      <c r="PXZ151" s="10"/>
      <c r="PYA151" s="10"/>
      <c r="PYB151" s="10"/>
      <c r="PYC151" s="10"/>
      <c r="PYD151" s="10"/>
      <c r="PYE151" s="10"/>
      <c r="PYF151" s="10"/>
      <c r="PYG151" s="10"/>
      <c r="PYH151" s="10"/>
      <c r="PYI151" s="10"/>
      <c r="PYJ151" s="10"/>
      <c r="PYK151" s="10"/>
      <c r="PYL151" s="10"/>
      <c r="PYM151" s="10"/>
      <c r="PYN151" s="10"/>
      <c r="PYO151" s="10"/>
      <c r="PYP151" s="10"/>
      <c r="PYQ151" s="10"/>
      <c r="PYR151" s="10"/>
      <c r="PYS151" s="10"/>
      <c r="PYT151" s="10"/>
      <c r="PYU151" s="10"/>
      <c r="PYV151" s="10"/>
      <c r="PYW151" s="10"/>
      <c r="PYX151" s="10"/>
      <c r="PYY151" s="10"/>
      <c r="PYZ151" s="10"/>
      <c r="PZA151" s="10"/>
      <c r="PZB151" s="10"/>
      <c r="PZC151" s="10"/>
      <c r="PZD151" s="10"/>
      <c r="PZE151" s="10"/>
      <c r="PZF151" s="10"/>
      <c r="PZG151" s="10"/>
      <c r="PZH151" s="10"/>
      <c r="PZI151" s="10"/>
      <c r="PZJ151" s="10"/>
      <c r="PZK151" s="10"/>
      <c r="PZL151" s="10"/>
      <c r="PZM151" s="10"/>
      <c r="PZN151" s="10"/>
      <c r="PZO151" s="10"/>
      <c r="PZP151" s="10"/>
      <c r="PZQ151" s="10"/>
      <c r="PZR151" s="10"/>
      <c r="PZS151" s="10"/>
      <c r="PZT151" s="10"/>
      <c r="PZU151" s="10"/>
      <c r="PZV151" s="10"/>
      <c r="PZW151" s="10"/>
      <c r="PZX151" s="10"/>
      <c r="PZY151" s="10"/>
      <c r="PZZ151" s="10"/>
      <c r="QAA151" s="10"/>
      <c r="QAB151" s="10"/>
      <c r="QAC151" s="10"/>
      <c r="QAD151" s="10"/>
      <c r="QAE151" s="10"/>
      <c r="QAF151" s="10"/>
      <c r="QAG151" s="10"/>
      <c r="QAH151" s="10"/>
      <c r="QAI151" s="10"/>
      <c r="QAJ151" s="10"/>
      <c r="QAK151" s="10"/>
      <c r="QAL151" s="10"/>
      <c r="QAM151" s="10"/>
      <c r="QAN151" s="10"/>
      <c r="QAO151" s="10"/>
      <c r="QAP151" s="10"/>
      <c r="QAQ151" s="10"/>
      <c r="QAR151" s="10"/>
      <c r="QAS151" s="10"/>
      <c r="QAT151" s="10"/>
      <c r="QAU151" s="10"/>
      <c r="QAV151" s="10"/>
      <c r="QAW151" s="10"/>
      <c r="QAX151" s="10"/>
      <c r="QAY151" s="10"/>
      <c r="QAZ151" s="10"/>
      <c r="QBA151" s="10"/>
      <c r="QBB151" s="10"/>
      <c r="QBC151" s="10"/>
      <c r="QBD151" s="10"/>
      <c r="QBE151" s="10"/>
      <c r="QBF151" s="10"/>
      <c r="QBG151" s="10"/>
      <c r="QBH151" s="10"/>
      <c r="QBI151" s="10"/>
      <c r="QBJ151" s="10"/>
      <c r="QBK151" s="10"/>
      <c r="QBL151" s="10"/>
      <c r="QBM151" s="10"/>
      <c r="QBN151" s="10"/>
      <c r="QBO151" s="10"/>
      <c r="QBP151" s="10"/>
      <c r="QBQ151" s="10"/>
      <c r="QBR151" s="10"/>
      <c r="QBS151" s="10"/>
      <c r="QBT151" s="10"/>
      <c r="QBU151" s="10"/>
      <c r="QBV151" s="10"/>
      <c r="QBW151" s="10"/>
      <c r="QBX151" s="10"/>
      <c r="QBY151" s="10"/>
      <c r="QBZ151" s="10"/>
      <c r="QCA151" s="10"/>
      <c r="QCB151" s="10"/>
      <c r="QCC151" s="10"/>
      <c r="QCD151" s="10"/>
      <c r="QCE151" s="10"/>
      <c r="QCF151" s="10"/>
      <c r="QCG151" s="10"/>
      <c r="QCH151" s="10"/>
      <c r="QCI151" s="10"/>
      <c r="QCJ151" s="10"/>
      <c r="QCK151" s="10"/>
      <c r="QCL151" s="10"/>
      <c r="QCM151" s="10"/>
      <c r="QCN151" s="10"/>
      <c r="QCO151" s="10"/>
      <c r="QCP151" s="10"/>
      <c r="QCQ151" s="10"/>
      <c r="QCR151" s="10"/>
      <c r="QCS151" s="10"/>
      <c r="QCT151" s="10"/>
      <c r="QCU151" s="10"/>
      <c r="QCV151" s="10"/>
      <c r="QCW151" s="10"/>
      <c r="QCX151" s="10"/>
      <c r="QCY151" s="10"/>
      <c r="QCZ151" s="10"/>
      <c r="QDA151" s="10"/>
      <c r="QDB151" s="10"/>
      <c r="QDC151" s="10"/>
      <c r="QDD151" s="10"/>
      <c r="QDE151" s="10"/>
      <c r="QDF151" s="10"/>
      <c r="QDG151" s="10"/>
      <c r="QDH151" s="10"/>
      <c r="QDI151" s="10"/>
      <c r="QDJ151" s="10"/>
      <c r="QDK151" s="10"/>
      <c r="QDL151" s="10"/>
      <c r="QDM151" s="10"/>
      <c r="QDN151" s="10"/>
      <c r="QDO151" s="10"/>
      <c r="QDP151" s="10"/>
      <c r="QDQ151" s="10"/>
      <c r="QDR151" s="10"/>
      <c r="QDS151" s="10"/>
      <c r="QDT151" s="10"/>
      <c r="QDU151" s="10"/>
      <c r="QDV151" s="10"/>
      <c r="QDW151" s="10"/>
      <c r="QDX151" s="10"/>
      <c r="QDY151" s="10"/>
      <c r="QDZ151" s="10"/>
      <c r="QEA151" s="10"/>
      <c r="QEB151" s="10"/>
      <c r="QEC151" s="10"/>
      <c r="QED151" s="10"/>
      <c r="QEE151" s="10"/>
      <c r="QEF151" s="10"/>
      <c r="QEG151" s="10"/>
      <c r="QEH151" s="10"/>
      <c r="QEI151" s="10"/>
      <c r="QEJ151" s="10"/>
      <c r="QEK151" s="10"/>
      <c r="QEL151" s="10"/>
      <c r="QEM151" s="10"/>
      <c r="QEN151" s="10"/>
      <c r="QEO151" s="10"/>
      <c r="QEP151" s="10"/>
      <c r="QEQ151" s="10"/>
      <c r="QER151" s="10"/>
      <c r="QES151" s="10"/>
      <c r="QET151" s="10"/>
      <c r="QEU151" s="10"/>
      <c r="QEV151" s="10"/>
      <c r="QEW151" s="10"/>
      <c r="QEX151" s="10"/>
      <c r="QEY151" s="10"/>
      <c r="QEZ151" s="10"/>
      <c r="QFA151" s="10"/>
      <c r="QFB151" s="10"/>
      <c r="QFC151" s="10"/>
      <c r="QFD151" s="10"/>
      <c r="QFE151" s="10"/>
      <c r="QFF151" s="10"/>
      <c r="QFG151" s="10"/>
      <c r="QFH151" s="10"/>
      <c r="QFI151" s="10"/>
      <c r="QFJ151" s="10"/>
      <c r="QFK151" s="10"/>
      <c r="QFL151" s="10"/>
      <c r="QFM151" s="10"/>
      <c r="QFN151" s="10"/>
      <c r="QFO151" s="10"/>
      <c r="QFP151" s="10"/>
      <c r="QFQ151" s="10"/>
      <c r="QFR151" s="10"/>
      <c r="QFS151" s="10"/>
      <c r="QFT151" s="10"/>
      <c r="QFU151" s="10"/>
      <c r="QFV151" s="10"/>
      <c r="QFW151" s="10"/>
      <c r="QFX151" s="10"/>
      <c r="QFY151" s="10"/>
      <c r="QFZ151" s="10"/>
      <c r="QGA151" s="10"/>
      <c r="QGB151" s="10"/>
      <c r="QGC151" s="10"/>
      <c r="QGD151" s="10"/>
      <c r="QGE151" s="10"/>
      <c r="QGF151" s="10"/>
      <c r="QGG151" s="10"/>
      <c r="QGH151" s="10"/>
      <c r="QGI151" s="10"/>
      <c r="QGJ151" s="10"/>
      <c r="QGK151" s="10"/>
      <c r="QGL151" s="10"/>
      <c r="QGM151" s="10"/>
      <c r="QGN151" s="10"/>
      <c r="QGO151" s="10"/>
      <c r="QGP151" s="10"/>
      <c r="QGQ151" s="10"/>
      <c r="QGR151" s="10"/>
      <c r="QGS151" s="10"/>
      <c r="QGT151" s="10"/>
      <c r="QGU151" s="10"/>
      <c r="QGV151" s="10"/>
      <c r="QGW151" s="10"/>
      <c r="QGX151" s="10"/>
      <c r="QGY151" s="10"/>
      <c r="QGZ151" s="10"/>
      <c r="QHA151" s="10"/>
      <c r="QHB151" s="10"/>
      <c r="QHC151" s="10"/>
      <c r="QHD151" s="10"/>
      <c r="QHE151" s="10"/>
      <c r="QHF151" s="10"/>
      <c r="QHG151" s="10"/>
      <c r="QHH151" s="10"/>
      <c r="QHI151" s="10"/>
      <c r="QHJ151" s="10"/>
      <c r="QHK151" s="10"/>
      <c r="QHL151" s="10"/>
      <c r="QHM151" s="10"/>
      <c r="QHN151" s="10"/>
      <c r="QHO151" s="10"/>
      <c r="QHP151" s="10"/>
      <c r="QHQ151" s="10"/>
      <c r="QHR151" s="10"/>
      <c r="QHS151" s="10"/>
      <c r="QHT151" s="10"/>
      <c r="QHU151" s="10"/>
      <c r="QHV151" s="10"/>
      <c r="QHW151" s="10"/>
      <c r="QHX151" s="10"/>
      <c r="QHY151" s="10"/>
      <c r="QHZ151" s="10"/>
      <c r="QIA151" s="10"/>
      <c r="QIB151" s="10"/>
      <c r="QIC151" s="10"/>
      <c r="QID151" s="10"/>
      <c r="QIE151" s="10"/>
      <c r="QIF151" s="10"/>
      <c r="QIG151" s="10"/>
      <c r="QIH151" s="10"/>
      <c r="QII151" s="10"/>
      <c r="QIJ151" s="10"/>
      <c r="QIK151" s="10"/>
      <c r="QIL151" s="10"/>
      <c r="QIM151" s="10"/>
      <c r="QIN151" s="10"/>
      <c r="QIO151" s="10"/>
      <c r="QIP151" s="10"/>
      <c r="QIQ151" s="10"/>
      <c r="QIR151" s="10"/>
      <c r="QIS151" s="10"/>
      <c r="QIT151" s="10"/>
      <c r="QIU151" s="10"/>
      <c r="QIV151" s="10"/>
      <c r="QIW151" s="10"/>
      <c r="QIX151" s="10"/>
      <c r="QIY151" s="10"/>
      <c r="QIZ151" s="10"/>
      <c r="QJA151" s="10"/>
      <c r="QJB151" s="10"/>
      <c r="QJC151" s="10"/>
      <c r="QJD151" s="10"/>
      <c r="QJE151" s="10"/>
      <c r="QJF151" s="10"/>
      <c r="QJG151" s="10"/>
      <c r="QJH151" s="10"/>
      <c r="QJI151" s="10"/>
      <c r="QJJ151" s="10"/>
      <c r="QJK151" s="10"/>
      <c r="QJL151" s="10"/>
      <c r="QJM151" s="10"/>
      <c r="QJN151" s="10"/>
      <c r="QJO151" s="10"/>
      <c r="QJP151" s="10"/>
      <c r="QJQ151" s="10"/>
      <c r="QJR151" s="10"/>
      <c r="QJS151" s="10"/>
      <c r="QJT151" s="10"/>
      <c r="QJU151" s="10"/>
      <c r="QJV151" s="10"/>
      <c r="QJW151" s="10"/>
      <c r="QJX151" s="10"/>
      <c r="QJY151" s="10"/>
      <c r="QJZ151" s="10"/>
      <c r="QKA151" s="10"/>
      <c r="QKB151" s="10"/>
      <c r="QKC151" s="10"/>
      <c r="QKD151" s="10"/>
      <c r="QKE151" s="10"/>
      <c r="QKF151" s="10"/>
      <c r="QKG151" s="10"/>
      <c r="QKH151" s="10"/>
      <c r="QKI151" s="10"/>
      <c r="QKJ151" s="10"/>
      <c r="QKK151" s="10"/>
      <c r="QKL151" s="10"/>
      <c r="QKM151" s="10"/>
      <c r="QKN151" s="10"/>
      <c r="QKO151" s="10"/>
      <c r="QKP151" s="10"/>
      <c r="QKQ151" s="10"/>
      <c r="QKR151" s="10"/>
      <c r="QKS151" s="10"/>
      <c r="QKT151" s="10"/>
      <c r="QKU151" s="10"/>
      <c r="QKV151" s="10"/>
      <c r="QKW151" s="10"/>
      <c r="QKX151" s="10"/>
      <c r="QKY151" s="10"/>
      <c r="QKZ151" s="10"/>
      <c r="QLA151" s="10"/>
      <c r="QLB151" s="10"/>
      <c r="QLC151" s="10"/>
      <c r="QLD151" s="10"/>
      <c r="QLE151" s="10"/>
      <c r="QLF151" s="10"/>
      <c r="QLG151" s="10"/>
      <c r="QLH151" s="10"/>
      <c r="QLI151" s="10"/>
      <c r="QLJ151" s="10"/>
      <c r="QLK151" s="10"/>
      <c r="QLL151" s="10"/>
      <c r="QLM151" s="10"/>
      <c r="QLN151" s="10"/>
      <c r="QLO151" s="10"/>
      <c r="QLP151" s="10"/>
      <c r="QLQ151" s="10"/>
      <c r="QLR151" s="10"/>
      <c r="QLS151" s="10"/>
      <c r="QLT151" s="10"/>
      <c r="QLU151" s="10"/>
      <c r="QLV151" s="10"/>
      <c r="QLW151" s="10"/>
      <c r="QLX151" s="10"/>
      <c r="QLY151" s="10"/>
      <c r="QLZ151" s="10"/>
      <c r="QMA151" s="10"/>
      <c r="QMB151" s="10"/>
      <c r="QMC151" s="10"/>
      <c r="QMD151" s="10"/>
      <c r="QME151" s="10"/>
      <c r="QMF151" s="10"/>
      <c r="QMG151" s="10"/>
      <c r="QMH151" s="10"/>
      <c r="QMI151" s="10"/>
      <c r="QMJ151" s="10"/>
      <c r="QMK151" s="10"/>
      <c r="QML151" s="10"/>
      <c r="QMM151" s="10"/>
      <c r="QMN151" s="10"/>
      <c r="QMO151" s="10"/>
      <c r="QMP151" s="10"/>
      <c r="QMQ151" s="10"/>
      <c r="QMR151" s="10"/>
      <c r="QMS151" s="10"/>
      <c r="QMT151" s="10"/>
      <c r="QMU151" s="10"/>
      <c r="QMV151" s="10"/>
      <c r="QMW151" s="10"/>
      <c r="QMX151" s="10"/>
      <c r="QMY151" s="10"/>
      <c r="QMZ151" s="10"/>
      <c r="QNA151" s="10"/>
      <c r="QNB151" s="10"/>
      <c r="QNC151" s="10"/>
      <c r="QND151" s="10"/>
      <c r="QNE151" s="10"/>
      <c r="QNF151" s="10"/>
      <c r="QNG151" s="10"/>
      <c r="QNH151" s="10"/>
      <c r="QNI151" s="10"/>
      <c r="QNJ151" s="10"/>
      <c r="QNK151" s="10"/>
      <c r="QNL151" s="10"/>
      <c r="QNM151" s="10"/>
      <c r="QNN151" s="10"/>
      <c r="QNO151" s="10"/>
      <c r="QNP151" s="10"/>
      <c r="QNQ151" s="10"/>
      <c r="QNR151" s="10"/>
      <c r="QNS151" s="10"/>
      <c r="QNT151" s="10"/>
      <c r="QNU151" s="10"/>
      <c r="QNV151" s="10"/>
      <c r="QNW151" s="10"/>
      <c r="QNX151" s="10"/>
      <c r="QNY151" s="10"/>
      <c r="QNZ151" s="10"/>
      <c r="QOA151" s="10"/>
      <c r="QOB151" s="10"/>
      <c r="QOC151" s="10"/>
      <c r="QOD151" s="10"/>
      <c r="QOE151" s="10"/>
      <c r="QOF151" s="10"/>
      <c r="QOG151" s="10"/>
      <c r="QOH151" s="10"/>
      <c r="QOI151" s="10"/>
      <c r="QOJ151" s="10"/>
      <c r="QOK151" s="10"/>
      <c r="QOL151" s="10"/>
      <c r="QOM151" s="10"/>
      <c r="QON151" s="10"/>
      <c r="QOO151" s="10"/>
      <c r="QOP151" s="10"/>
      <c r="QOQ151" s="10"/>
      <c r="QOR151" s="10"/>
      <c r="QOS151" s="10"/>
      <c r="QOT151" s="10"/>
      <c r="QOU151" s="10"/>
      <c r="QOV151" s="10"/>
      <c r="QOW151" s="10"/>
      <c r="QOX151" s="10"/>
      <c r="QOY151" s="10"/>
      <c r="QOZ151" s="10"/>
      <c r="QPA151" s="10"/>
      <c r="QPB151" s="10"/>
      <c r="QPC151" s="10"/>
      <c r="QPD151" s="10"/>
      <c r="QPE151" s="10"/>
      <c r="QPF151" s="10"/>
      <c r="QPG151" s="10"/>
      <c r="QPH151" s="10"/>
      <c r="QPI151" s="10"/>
      <c r="QPJ151" s="10"/>
      <c r="QPK151" s="10"/>
      <c r="QPL151" s="10"/>
      <c r="QPM151" s="10"/>
      <c r="QPN151" s="10"/>
      <c r="QPO151" s="10"/>
      <c r="QPP151" s="10"/>
      <c r="QPQ151" s="10"/>
      <c r="QPR151" s="10"/>
      <c r="QPS151" s="10"/>
      <c r="QPT151" s="10"/>
      <c r="QPU151" s="10"/>
      <c r="QPV151" s="10"/>
      <c r="QPW151" s="10"/>
      <c r="QPX151" s="10"/>
      <c r="QPY151" s="10"/>
      <c r="QPZ151" s="10"/>
      <c r="QQA151" s="10"/>
      <c r="QQB151" s="10"/>
      <c r="QQC151" s="10"/>
      <c r="QQD151" s="10"/>
      <c r="QQE151" s="10"/>
      <c r="QQF151" s="10"/>
      <c r="QQG151" s="10"/>
      <c r="QQH151" s="10"/>
      <c r="QQI151" s="10"/>
      <c r="QQJ151" s="10"/>
      <c r="QQK151" s="10"/>
      <c r="QQL151" s="10"/>
      <c r="QQM151" s="10"/>
      <c r="QQN151" s="10"/>
      <c r="QQO151" s="10"/>
      <c r="QQP151" s="10"/>
      <c r="QQQ151" s="10"/>
      <c r="QQR151" s="10"/>
      <c r="QQS151" s="10"/>
      <c r="QQT151" s="10"/>
      <c r="QQU151" s="10"/>
      <c r="QQV151" s="10"/>
      <c r="QQW151" s="10"/>
      <c r="QQX151" s="10"/>
      <c r="QQY151" s="10"/>
      <c r="QQZ151" s="10"/>
      <c r="QRA151" s="10"/>
      <c r="QRB151" s="10"/>
      <c r="QRC151" s="10"/>
      <c r="QRD151" s="10"/>
      <c r="QRE151" s="10"/>
      <c r="QRF151" s="10"/>
      <c r="QRG151" s="10"/>
      <c r="QRH151" s="10"/>
      <c r="QRI151" s="10"/>
      <c r="QRJ151" s="10"/>
      <c r="QRK151" s="10"/>
      <c r="QRL151" s="10"/>
      <c r="QRM151" s="10"/>
      <c r="QRN151" s="10"/>
      <c r="QRO151" s="10"/>
      <c r="QRP151" s="10"/>
      <c r="QRQ151" s="10"/>
      <c r="QRR151" s="10"/>
      <c r="QRS151" s="10"/>
      <c r="QRT151" s="10"/>
      <c r="QRU151" s="10"/>
      <c r="QRV151" s="10"/>
      <c r="QRW151" s="10"/>
      <c r="QRX151" s="10"/>
      <c r="QRY151" s="10"/>
      <c r="QRZ151" s="10"/>
      <c r="QSA151" s="10"/>
      <c r="QSB151" s="10"/>
      <c r="QSC151" s="10"/>
      <c r="QSD151" s="10"/>
      <c r="QSE151" s="10"/>
      <c r="QSF151" s="10"/>
      <c r="QSG151" s="10"/>
      <c r="QSH151" s="10"/>
      <c r="QSI151" s="10"/>
      <c r="QSJ151" s="10"/>
      <c r="QSK151" s="10"/>
      <c r="QSL151" s="10"/>
      <c r="QSM151" s="10"/>
      <c r="QSN151" s="10"/>
      <c r="QSO151" s="10"/>
      <c r="QSP151" s="10"/>
      <c r="QSQ151" s="10"/>
      <c r="QSR151" s="10"/>
      <c r="QSS151" s="10"/>
      <c r="QST151" s="10"/>
      <c r="QSU151" s="10"/>
      <c r="QSV151" s="10"/>
      <c r="QSW151" s="10"/>
      <c r="QSX151" s="10"/>
      <c r="QSY151" s="10"/>
      <c r="QSZ151" s="10"/>
      <c r="QTA151" s="10"/>
      <c r="QTB151" s="10"/>
      <c r="QTC151" s="10"/>
      <c r="QTD151" s="10"/>
      <c r="QTE151" s="10"/>
      <c r="QTF151" s="10"/>
      <c r="QTG151" s="10"/>
      <c r="QTH151" s="10"/>
      <c r="QTI151" s="10"/>
      <c r="QTJ151" s="10"/>
      <c r="QTK151" s="10"/>
      <c r="QTL151" s="10"/>
      <c r="QTM151" s="10"/>
      <c r="QTN151" s="10"/>
      <c r="QTO151" s="10"/>
      <c r="QTP151" s="10"/>
      <c r="QTQ151" s="10"/>
      <c r="QTR151" s="10"/>
      <c r="QTS151" s="10"/>
      <c r="QTT151" s="10"/>
      <c r="QTU151" s="10"/>
      <c r="QTV151" s="10"/>
      <c r="QTW151" s="10"/>
      <c r="QTX151" s="10"/>
      <c r="QTY151" s="10"/>
      <c r="QTZ151" s="10"/>
      <c r="QUA151" s="10"/>
      <c r="QUB151" s="10"/>
      <c r="QUC151" s="10"/>
      <c r="QUD151" s="10"/>
      <c r="QUE151" s="10"/>
      <c r="QUF151" s="10"/>
      <c r="QUG151" s="10"/>
      <c r="QUH151" s="10"/>
      <c r="QUI151" s="10"/>
      <c r="QUJ151" s="10"/>
      <c r="QUK151" s="10"/>
      <c r="QUL151" s="10"/>
      <c r="QUM151" s="10"/>
      <c r="QUN151" s="10"/>
      <c r="QUO151" s="10"/>
      <c r="QUP151" s="10"/>
      <c r="QUQ151" s="10"/>
      <c r="QUR151" s="10"/>
      <c r="QUS151" s="10"/>
      <c r="QUT151" s="10"/>
      <c r="QUU151" s="10"/>
      <c r="QUV151" s="10"/>
      <c r="QUW151" s="10"/>
      <c r="QUX151" s="10"/>
      <c r="QUY151" s="10"/>
      <c r="QUZ151" s="10"/>
      <c r="QVA151" s="10"/>
      <c r="QVB151" s="10"/>
      <c r="QVC151" s="10"/>
      <c r="QVD151" s="10"/>
      <c r="QVE151" s="10"/>
      <c r="QVF151" s="10"/>
      <c r="QVG151" s="10"/>
      <c r="QVH151" s="10"/>
      <c r="QVI151" s="10"/>
      <c r="QVJ151" s="10"/>
      <c r="QVK151" s="10"/>
      <c r="QVL151" s="10"/>
      <c r="QVM151" s="10"/>
      <c r="QVN151" s="10"/>
      <c r="QVO151" s="10"/>
      <c r="QVP151" s="10"/>
      <c r="QVQ151" s="10"/>
      <c r="QVR151" s="10"/>
      <c r="QVS151" s="10"/>
      <c r="QVT151" s="10"/>
      <c r="QVU151" s="10"/>
      <c r="QVV151" s="10"/>
      <c r="QVW151" s="10"/>
      <c r="QVX151" s="10"/>
      <c r="QVY151" s="10"/>
      <c r="QVZ151" s="10"/>
      <c r="QWA151" s="10"/>
      <c r="QWB151" s="10"/>
      <c r="QWC151" s="10"/>
      <c r="QWD151" s="10"/>
      <c r="QWE151" s="10"/>
      <c r="QWF151" s="10"/>
      <c r="QWG151" s="10"/>
      <c r="QWH151" s="10"/>
      <c r="QWI151" s="10"/>
      <c r="QWJ151" s="10"/>
      <c r="QWK151" s="10"/>
      <c r="QWL151" s="10"/>
      <c r="QWM151" s="10"/>
      <c r="QWN151" s="10"/>
      <c r="QWO151" s="10"/>
      <c r="QWP151" s="10"/>
      <c r="QWQ151" s="10"/>
      <c r="QWR151" s="10"/>
      <c r="QWS151" s="10"/>
      <c r="QWT151" s="10"/>
      <c r="QWU151" s="10"/>
      <c r="QWV151" s="10"/>
      <c r="QWW151" s="10"/>
      <c r="QWX151" s="10"/>
      <c r="QWY151" s="10"/>
      <c r="QWZ151" s="10"/>
      <c r="QXA151" s="10"/>
      <c r="QXB151" s="10"/>
      <c r="QXC151" s="10"/>
      <c r="QXD151" s="10"/>
      <c r="QXE151" s="10"/>
      <c r="QXF151" s="10"/>
      <c r="QXG151" s="10"/>
      <c r="QXH151" s="10"/>
      <c r="QXI151" s="10"/>
      <c r="QXJ151" s="10"/>
      <c r="QXK151" s="10"/>
      <c r="QXL151" s="10"/>
      <c r="QXM151" s="10"/>
      <c r="QXN151" s="10"/>
      <c r="QXO151" s="10"/>
      <c r="QXP151" s="10"/>
      <c r="QXQ151" s="10"/>
      <c r="QXR151" s="10"/>
      <c r="QXS151" s="10"/>
      <c r="QXT151" s="10"/>
      <c r="QXU151" s="10"/>
      <c r="QXV151" s="10"/>
      <c r="QXW151" s="10"/>
      <c r="QXX151" s="10"/>
      <c r="QXY151" s="10"/>
      <c r="QXZ151" s="10"/>
      <c r="QYA151" s="10"/>
      <c r="QYB151" s="10"/>
      <c r="QYC151" s="10"/>
      <c r="QYD151" s="10"/>
      <c r="QYE151" s="10"/>
      <c r="QYF151" s="10"/>
      <c r="QYG151" s="10"/>
      <c r="QYH151" s="10"/>
      <c r="QYI151" s="10"/>
      <c r="QYJ151" s="10"/>
      <c r="QYK151" s="10"/>
      <c r="QYL151" s="10"/>
      <c r="QYM151" s="10"/>
      <c r="QYN151" s="10"/>
      <c r="QYO151" s="10"/>
      <c r="QYP151" s="10"/>
      <c r="QYQ151" s="10"/>
      <c r="QYR151" s="10"/>
      <c r="QYS151" s="10"/>
      <c r="QYT151" s="10"/>
      <c r="QYU151" s="10"/>
      <c r="QYV151" s="10"/>
      <c r="QYW151" s="10"/>
      <c r="QYX151" s="10"/>
      <c r="QYY151" s="10"/>
      <c r="QYZ151" s="10"/>
      <c r="QZA151" s="10"/>
      <c r="QZB151" s="10"/>
      <c r="QZC151" s="10"/>
      <c r="QZD151" s="10"/>
      <c r="QZE151" s="10"/>
      <c r="QZF151" s="10"/>
      <c r="QZG151" s="10"/>
      <c r="QZH151" s="10"/>
      <c r="QZI151" s="10"/>
      <c r="QZJ151" s="10"/>
      <c r="QZK151" s="10"/>
      <c r="QZL151" s="10"/>
      <c r="QZM151" s="10"/>
      <c r="QZN151" s="10"/>
      <c r="QZO151" s="10"/>
      <c r="QZP151" s="10"/>
      <c r="QZQ151" s="10"/>
      <c r="QZR151" s="10"/>
      <c r="QZS151" s="10"/>
      <c r="QZT151" s="10"/>
      <c r="QZU151" s="10"/>
      <c r="QZV151" s="10"/>
      <c r="QZW151" s="10"/>
      <c r="QZX151" s="10"/>
      <c r="QZY151" s="10"/>
      <c r="QZZ151" s="10"/>
      <c r="RAA151" s="10"/>
      <c r="RAB151" s="10"/>
      <c r="RAC151" s="10"/>
      <c r="RAD151" s="10"/>
      <c r="RAE151" s="10"/>
      <c r="RAF151" s="10"/>
      <c r="RAG151" s="10"/>
      <c r="RAH151" s="10"/>
      <c r="RAI151" s="10"/>
      <c r="RAJ151" s="10"/>
      <c r="RAK151" s="10"/>
      <c r="RAL151" s="10"/>
      <c r="RAM151" s="10"/>
      <c r="RAN151" s="10"/>
      <c r="RAO151" s="10"/>
      <c r="RAP151" s="10"/>
      <c r="RAQ151" s="10"/>
      <c r="RAR151" s="10"/>
      <c r="RAS151" s="10"/>
      <c r="RAT151" s="10"/>
      <c r="RAU151" s="10"/>
      <c r="RAV151" s="10"/>
      <c r="RAW151" s="10"/>
      <c r="RAX151" s="10"/>
      <c r="RAY151" s="10"/>
      <c r="RAZ151" s="10"/>
      <c r="RBA151" s="10"/>
      <c r="RBB151" s="10"/>
      <c r="RBC151" s="10"/>
      <c r="RBD151" s="10"/>
      <c r="RBE151" s="10"/>
      <c r="RBF151" s="10"/>
      <c r="RBG151" s="10"/>
      <c r="RBH151" s="10"/>
      <c r="RBI151" s="10"/>
      <c r="RBJ151" s="10"/>
      <c r="RBK151" s="10"/>
      <c r="RBL151" s="10"/>
      <c r="RBM151" s="10"/>
      <c r="RBN151" s="10"/>
      <c r="RBO151" s="10"/>
      <c r="RBP151" s="10"/>
      <c r="RBQ151" s="10"/>
      <c r="RBR151" s="10"/>
      <c r="RBS151" s="10"/>
      <c r="RBT151" s="10"/>
      <c r="RBU151" s="10"/>
      <c r="RBV151" s="10"/>
      <c r="RBW151" s="10"/>
      <c r="RBX151" s="10"/>
      <c r="RBY151" s="10"/>
      <c r="RBZ151" s="10"/>
      <c r="RCA151" s="10"/>
      <c r="RCB151" s="10"/>
      <c r="RCC151" s="10"/>
      <c r="RCD151" s="10"/>
      <c r="RCE151" s="10"/>
      <c r="RCF151" s="10"/>
      <c r="RCG151" s="10"/>
      <c r="RCH151" s="10"/>
      <c r="RCI151" s="10"/>
      <c r="RCJ151" s="10"/>
      <c r="RCK151" s="10"/>
      <c r="RCL151" s="10"/>
      <c r="RCM151" s="10"/>
      <c r="RCN151" s="10"/>
      <c r="RCO151" s="10"/>
      <c r="RCP151" s="10"/>
      <c r="RCQ151" s="10"/>
      <c r="RCR151" s="10"/>
      <c r="RCS151" s="10"/>
      <c r="RCT151" s="10"/>
      <c r="RCU151" s="10"/>
      <c r="RCV151" s="10"/>
      <c r="RCW151" s="10"/>
      <c r="RCX151" s="10"/>
      <c r="RCY151" s="10"/>
      <c r="RCZ151" s="10"/>
      <c r="RDA151" s="10"/>
      <c r="RDB151" s="10"/>
      <c r="RDC151" s="10"/>
      <c r="RDD151" s="10"/>
      <c r="RDE151" s="10"/>
      <c r="RDF151" s="10"/>
      <c r="RDG151" s="10"/>
      <c r="RDH151" s="10"/>
      <c r="RDI151" s="10"/>
      <c r="RDJ151" s="10"/>
      <c r="RDK151" s="10"/>
      <c r="RDL151" s="10"/>
      <c r="RDM151" s="10"/>
      <c r="RDN151" s="10"/>
      <c r="RDO151" s="10"/>
      <c r="RDP151" s="10"/>
      <c r="RDQ151" s="10"/>
      <c r="RDR151" s="10"/>
      <c r="RDS151" s="10"/>
      <c r="RDT151" s="10"/>
      <c r="RDU151" s="10"/>
      <c r="RDV151" s="10"/>
      <c r="RDW151" s="10"/>
      <c r="RDX151" s="10"/>
      <c r="RDY151" s="10"/>
      <c r="RDZ151" s="10"/>
      <c r="REA151" s="10"/>
      <c r="REB151" s="10"/>
      <c r="REC151" s="10"/>
      <c r="RED151" s="10"/>
      <c r="REE151" s="10"/>
      <c r="REF151" s="10"/>
      <c r="REG151" s="10"/>
      <c r="REH151" s="10"/>
      <c r="REI151" s="10"/>
      <c r="REJ151" s="10"/>
      <c r="REK151" s="10"/>
      <c r="REL151" s="10"/>
      <c r="REM151" s="10"/>
      <c r="REN151" s="10"/>
      <c r="REO151" s="10"/>
      <c r="REP151" s="10"/>
      <c r="REQ151" s="10"/>
      <c r="RER151" s="10"/>
      <c r="RES151" s="10"/>
      <c r="RET151" s="10"/>
      <c r="REU151" s="10"/>
      <c r="REV151" s="10"/>
      <c r="REW151" s="10"/>
      <c r="REX151" s="10"/>
      <c r="REY151" s="10"/>
      <c r="REZ151" s="10"/>
      <c r="RFA151" s="10"/>
      <c r="RFB151" s="10"/>
      <c r="RFC151" s="10"/>
      <c r="RFD151" s="10"/>
      <c r="RFE151" s="10"/>
      <c r="RFF151" s="10"/>
      <c r="RFG151" s="10"/>
      <c r="RFH151" s="10"/>
      <c r="RFI151" s="10"/>
      <c r="RFJ151" s="10"/>
      <c r="RFK151" s="10"/>
      <c r="RFL151" s="10"/>
      <c r="RFM151" s="10"/>
      <c r="RFN151" s="10"/>
      <c r="RFO151" s="10"/>
      <c r="RFP151" s="10"/>
      <c r="RFQ151" s="10"/>
      <c r="RFR151" s="10"/>
      <c r="RFS151" s="10"/>
      <c r="RFT151" s="10"/>
      <c r="RFU151" s="10"/>
      <c r="RFV151" s="10"/>
      <c r="RFW151" s="10"/>
      <c r="RFX151" s="10"/>
      <c r="RFY151" s="10"/>
      <c r="RFZ151" s="10"/>
      <c r="RGA151" s="10"/>
      <c r="RGB151" s="10"/>
      <c r="RGC151" s="10"/>
      <c r="RGD151" s="10"/>
      <c r="RGE151" s="10"/>
      <c r="RGF151" s="10"/>
      <c r="RGG151" s="10"/>
      <c r="RGH151" s="10"/>
      <c r="RGI151" s="10"/>
      <c r="RGJ151" s="10"/>
      <c r="RGK151" s="10"/>
      <c r="RGL151" s="10"/>
      <c r="RGM151" s="10"/>
      <c r="RGN151" s="10"/>
      <c r="RGO151" s="10"/>
      <c r="RGP151" s="10"/>
      <c r="RGQ151" s="10"/>
      <c r="RGR151" s="10"/>
      <c r="RGS151" s="10"/>
      <c r="RGT151" s="10"/>
      <c r="RGU151" s="10"/>
      <c r="RGV151" s="10"/>
      <c r="RGW151" s="10"/>
      <c r="RGX151" s="10"/>
      <c r="RGY151" s="10"/>
      <c r="RGZ151" s="10"/>
      <c r="RHA151" s="10"/>
      <c r="RHB151" s="10"/>
      <c r="RHC151" s="10"/>
      <c r="RHD151" s="10"/>
      <c r="RHE151" s="10"/>
      <c r="RHF151" s="10"/>
      <c r="RHG151" s="10"/>
      <c r="RHH151" s="10"/>
      <c r="RHI151" s="10"/>
      <c r="RHJ151" s="10"/>
      <c r="RHK151" s="10"/>
      <c r="RHL151" s="10"/>
      <c r="RHM151" s="10"/>
      <c r="RHN151" s="10"/>
      <c r="RHO151" s="10"/>
      <c r="RHP151" s="10"/>
      <c r="RHQ151" s="10"/>
      <c r="RHR151" s="10"/>
      <c r="RHS151" s="10"/>
      <c r="RHT151" s="10"/>
      <c r="RHU151" s="10"/>
      <c r="RHV151" s="10"/>
      <c r="RHW151" s="10"/>
      <c r="RHX151" s="10"/>
      <c r="RHY151" s="10"/>
      <c r="RHZ151" s="10"/>
      <c r="RIA151" s="10"/>
      <c r="RIB151" s="10"/>
      <c r="RIC151" s="10"/>
      <c r="RID151" s="10"/>
      <c r="RIE151" s="10"/>
      <c r="RIF151" s="10"/>
      <c r="RIG151" s="10"/>
      <c r="RIH151" s="10"/>
      <c r="RII151" s="10"/>
      <c r="RIJ151" s="10"/>
      <c r="RIK151" s="10"/>
      <c r="RIL151" s="10"/>
      <c r="RIM151" s="10"/>
      <c r="RIN151" s="10"/>
      <c r="RIO151" s="10"/>
      <c r="RIP151" s="10"/>
      <c r="RIQ151" s="10"/>
      <c r="RIR151" s="10"/>
      <c r="RIS151" s="10"/>
      <c r="RIT151" s="10"/>
      <c r="RIU151" s="10"/>
      <c r="RIV151" s="10"/>
      <c r="RIW151" s="10"/>
      <c r="RIX151" s="10"/>
      <c r="RIY151" s="10"/>
      <c r="RIZ151" s="10"/>
      <c r="RJA151" s="10"/>
      <c r="RJB151" s="10"/>
      <c r="RJC151" s="10"/>
      <c r="RJD151" s="10"/>
      <c r="RJE151" s="10"/>
      <c r="RJF151" s="10"/>
      <c r="RJG151" s="10"/>
      <c r="RJH151" s="10"/>
      <c r="RJI151" s="10"/>
      <c r="RJJ151" s="10"/>
      <c r="RJK151" s="10"/>
      <c r="RJL151" s="10"/>
      <c r="RJM151" s="10"/>
      <c r="RJN151" s="10"/>
      <c r="RJO151" s="10"/>
      <c r="RJP151" s="10"/>
      <c r="RJQ151" s="10"/>
      <c r="RJR151" s="10"/>
      <c r="RJS151" s="10"/>
      <c r="RJT151" s="10"/>
      <c r="RJU151" s="10"/>
      <c r="RJV151" s="10"/>
      <c r="RJW151" s="10"/>
      <c r="RJX151" s="10"/>
      <c r="RJY151" s="10"/>
      <c r="RJZ151" s="10"/>
      <c r="RKA151" s="10"/>
      <c r="RKB151" s="10"/>
      <c r="RKC151" s="10"/>
      <c r="RKD151" s="10"/>
      <c r="RKE151" s="10"/>
      <c r="RKF151" s="10"/>
      <c r="RKG151" s="10"/>
      <c r="RKH151" s="10"/>
      <c r="RKI151" s="10"/>
      <c r="RKJ151" s="10"/>
      <c r="RKK151" s="10"/>
      <c r="RKL151" s="10"/>
      <c r="RKM151" s="10"/>
      <c r="RKN151" s="10"/>
      <c r="RKO151" s="10"/>
      <c r="RKP151" s="10"/>
      <c r="RKQ151" s="10"/>
      <c r="RKR151" s="10"/>
      <c r="RKS151" s="10"/>
      <c r="RKT151" s="10"/>
      <c r="RKU151" s="10"/>
      <c r="RKV151" s="10"/>
      <c r="RKW151" s="10"/>
      <c r="RKX151" s="10"/>
      <c r="RKY151" s="10"/>
      <c r="RKZ151" s="10"/>
      <c r="RLA151" s="10"/>
      <c r="RLB151" s="10"/>
      <c r="RLC151" s="10"/>
      <c r="RLD151" s="10"/>
      <c r="RLE151" s="10"/>
      <c r="RLF151" s="10"/>
      <c r="RLG151" s="10"/>
      <c r="RLH151" s="10"/>
      <c r="RLI151" s="10"/>
      <c r="RLJ151" s="10"/>
      <c r="RLK151" s="10"/>
      <c r="RLL151" s="10"/>
      <c r="RLM151" s="10"/>
      <c r="RLN151" s="10"/>
      <c r="RLO151" s="10"/>
      <c r="RLP151" s="10"/>
      <c r="RLQ151" s="10"/>
      <c r="RLR151" s="10"/>
      <c r="RLS151" s="10"/>
      <c r="RLT151" s="10"/>
      <c r="RLU151" s="10"/>
      <c r="RLV151" s="10"/>
      <c r="RLW151" s="10"/>
      <c r="RLX151" s="10"/>
      <c r="RLY151" s="10"/>
      <c r="RLZ151" s="10"/>
      <c r="RMA151" s="10"/>
      <c r="RMB151" s="10"/>
      <c r="RMC151" s="10"/>
      <c r="RMD151" s="10"/>
      <c r="RME151" s="10"/>
      <c r="RMF151" s="10"/>
      <c r="RMG151" s="10"/>
      <c r="RMH151" s="10"/>
      <c r="RMI151" s="10"/>
      <c r="RMJ151" s="10"/>
      <c r="RMK151" s="10"/>
      <c r="RML151" s="10"/>
      <c r="RMM151" s="10"/>
      <c r="RMN151" s="10"/>
      <c r="RMO151" s="10"/>
      <c r="RMP151" s="10"/>
      <c r="RMQ151" s="10"/>
      <c r="RMR151" s="10"/>
      <c r="RMS151" s="10"/>
      <c r="RMT151" s="10"/>
      <c r="RMU151" s="10"/>
      <c r="RMV151" s="10"/>
      <c r="RMW151" s="10"/>
      <c r="RMX151" s="10"/>
      <c r="RMY151" s="10"/>
      <c r="RMZ151" s="10"/>
      <c r="RNA151" s="10"/>
      <c r="RNB151" s="10"/>
      <c r="RNC151" s="10"/>
      <c r="RND151" s="10"/>
      <c r="RNE151" s="10"/>
      <c r="RNF151" s="10"/>
      <c r="RNG151" s="10"/>
      <c r="RNH151" s="10"/>
      <c r="RNI151" s="10"/>
      <c r="RNJ151" s="10"/>
      <c r="RNK151" s="10"/>
      <c r="RNL151" s="10"/>
      <c r="RNM151" s="10"/>
      <c r="RNN151" s="10"/>
      <c r="RNO151" s="10"/>
      <c r="RNP151" s="10"/>
      <c r="RNQ151" s="10"/>
      <c r="RNR151" s="10"/>
      <c r="RNS151" s="10"/>
      <c r="RNT151" s="10"/>
      <c r="RNU151" s="10"/>
      <c r="RNV151" s="10"/>
      <c r="RNW151" s="10"/>
      <c r="RNX151" s="10"/>
      <c r="RNY151" s="10"/>
      <c r="RNZ151" s="10"/>
      <c r="ROA151" s="10"/>
      <c r="ROB151" s="10"/>
      <c r="ROC151" s="10"/>
      <c r="ROD151" s="10"/>
      <c r="ROE151" s="10"/>
      <c r="ROF151" s="10"/>
      <c r="ROG151" s="10"/>
      <c r="ROH151" s="10"/>
      <c r="ROI151" s="10"/>
      <c r="ROJ151" s="10"/>
      <c r="ROK151" s="10"/>
      <c r="ROL151" s="10"/>
      <c r="ROM151" s="10"/>
      <c r="RON151" s="10"/>
      <c r="ROO151" s="10"/>
      <c r="ROP151" s="10"/>
      <c r="ROQ151" s="10"/>
      <c r="ROR151" s="10"/>
      <c r="ROS151" s="10"/>
      <c r="ROT151" s="10"/>
      <c r="ROU151" s="10"/>
      <c r="ROV151" s="10"/>
      <c r="ROW151" s="10"/>
      <c r="ROX151" s="10"/>
      <c r="ROY151" s="10"/>
      <c r="ROZ151" s="10"/>
      <c r="RPA151" s="10"/>
      <c r="RPB151" s="10"/>
      <c r="RPC151" s="10"/>
      <c r="RPD151" s="10"/>
      <c r="RPE151" s="10"/>
      <c r="RPF151" s="10"/>
      <c r="RPG151" s="10"/>
      <c r="RPH151" s="10"/>
      <c r="RPI151" s="10"/>
      <c r="RPJ151" s="10"/>
      <c r="RPK151" s="10"/>
      <c r="RPL151" s="10"/>
      <c r="RPM151" s="10"/>
      <c r="RPN151" s="10"/>
      <c r="RPO151" s="10"/>
      <c r="RPP151" s="10"/>
      <c r="RPQ151" s="10"/>
      <c r="RPR151" s="10"/>
      <c r="RPS151" s="10"/>
      <c r="RPT151" s="10"/>
      <c r="RPU151" s="10"/>
      <c r="RPV151" s="10"/>
      <c r="RPW151" s="10"/>
      <c r="RPX151" s="10"/>
      <c r="RPY151" s="10"/>
      <c r="RPZ151" s="10"/>
      <c r="RQA151" s="10"/>
      <c r="RQB151" s="10"/>
      <c r="RQC151" s="10"/>
      <c r="RQD151" s="10"/>
      <c r="RQE151" s="10"/>
      <c r="RQF151" s="10"/>
      <c r="RQG151" s="10"/>
      <c r="RQH151" s="10"/>
      <c r="RQI151" s="10"/>
      <c r="RQJ151" s="10"/>
      <c r="RQK151" s="10"/>
      <c r="RQL151" s="10"/>
      <c r="RQM151" s="10"/>
      <c r="RQN151" s="10"/>
      <c r="RQO151" s="10"/>
      <c r="RQP151" s="10"/>
      <c r="RQQ151" s="10"/>
      <c r="RQR151" s="10"/>
      <c r="RQS151" s="10"/>
      <c r="RQT151" s="10"/>
      <c r="RQU151" s="10"/>
      <c r="RQV151" s="10"/>
      <c r="RQW151" s="10"/>
      <c r="RQX151" s="10"/>
      <c r="RQY151" s="10"/>
      <c r="RQZ151" s="10"/>
      <c r="RRA151" s="10"/>
      <c r="RRB151" s="10"/>
      <c r="RRC151" s="10"/>
      <c r="RRD151" s="10"/>
      <c r="RRE151" s="10"/>
      <c r="RRF151" s="10"/>
      <c r="RRG151" s="10"/>
      <c r="RRH151" s="10"/>
      <c r="RRI151" s="10"/>
      <c r="RRJ151" s="10"/>
      <c r="RRK151" s="10"/>
      <c r="RRL151" s="10"/>
      <c r="RRM151" s="10"/>
      <c r="RRN151" s="10"/>
      <c r="RRO151" s="10"/>
      <c r="RRP151" s="10"/>
      <c r="RRQ151" s="10"/>
      <c r="RRR151" s="10"/>
      <c r="RRS151" s="10"/>
      <c r="RRT151" s="10"/>
      <c r="RRU151" s="10"/>
      <c r="RRV151" s="10"/>
      <c r="RRW151" s="10"/>
      <c r="RRX151" s="10"/>
      <c r="RRY151" s="10"/>
      <c r="RRZ151" s="10"/>
      <c r="RSA151" s="10"/>
      <c r="RSB151" s="10"/>
      <c r="RSC151" s="10"/>
      <c r="RSD151" s="10"/>
      <c r="RSE151" s="10"/>
      <c r="RSF151" s="10"/>
      <c r="RSG151" s="10"/>
      <c r="RSH151" s="10"/>
      <c r="RSI151" s="10"/>
      <c r="RSJ151" s="10"/>
      <c r="RSK151" s="10"/>
      <c r="RSL151" s="10"/>
      <c r="RSM151" s="10"/>
      <c r="RSN151" s="10"/>
      <c r="RSO151" s="10"/>
      <c r="RSP151" s="10"/>
      <c r="RSQ151" s="10"/>
      <c r="RSR151" s="10"/>
      <c r="RSS151" s="10"/>
      <c r="RST151" s="10"/>
      <c r="RSU151" s="10"/>
      <c r="RSV151" s="10"/>
      <c r="RSW151" s="10"/>
      <c r="RSX151" s="10"/>
      <c r="RSY151" s="10"/>
      <c r="RSZ151" s="10"/>
      <c r="RTA151" s="10"/>
      <c r="RTB151" s="10"/>
      <c r="RTC151" s="10"/>
      <c r="RTD151" s="10"/>
      <c r="RTE151" s="10"/>
      <c r="RTF151" s="10"/>
      <c r="RTG151" s="10"/>
      <c r="RTH151" s="10"/>
      <c r="RTI151" s="10"/>
      <c r="RTJ151" s="10"/>
      <c r="RTK151" s="10"/>
      <c r="RTL151" s="10"/>
      <c r="RTM151" s="10"/>
      <c r="RTN151" s="10"/>
      <c r="RTO151" s="10"/>
      <c r="RTP151" s="10"/>
      <c r="RTQ151" s="10"/>
      <c r="RTR151" s="10"/>
      <c r="RTS151" s="10"/>
      <c r="RTT151" s="10"/>
      <c r="RTU151" s="10"/>
      <c r="RTV151" s="10"/>
      <c r="RTW151" s="10"/>
      <c r="RTX151" s="10"/>
      <c r="RTY151" s="10"/>
      <c r="RTZ151" s="10"/>
      <c r="RUA151" s="10"/>
      <c r="RUB151" s="10"/>
      <c r="RUC151" s="10"/>
      <c r="RUD151" s="10"/>
      <c r="RUE151" s="10"/>
      <c r="RUF151" s="10"/>
      <c r="RUG151" s="10"/>
      <c r="RUH151" s="10"/>
      <c r="RUI151" s="10"/>
      <c r="RUJ151" s="10"/>
      <c r="RUK151" s="10"/>
      <c r="RUL151" s="10"/>
      <c r="RUM151" s="10"/>
      <c r="RUN151" s="10"/>
      <c r="RUO151" s="10"/>
      <c r="RUP151" s="10"/>
      <c r="RUQ151" s="10"/>
      <c r="RUR151" s="10"/>
      <c r="RUS151" s="10"/>
      <c r="RUT151" s="10"/>
      <c r="RUU151" s="10"/>
      <c r="RUV151" s="10"/>
      <c r="RUW151" s="10"/>
      <c r="RUX151" s="10"/>
      <c r="RUY151" s="10"/>
      <c r="RUZ151" s="10"/>
      <c r="RVA151" s="10"/>
      <c r="RVB151" s="10"/>
      <c r="RVC151" s="10"/>
      <c r="RVD151" s="10"/>
      <c r="RVE151" s="10"/>
      <c r="RVF151" s="10"/>
      <c r="RVG151" s="10"/>
      <c r="RVH151" s="10"/>
      <c r="RVI151" s="10"/>
      <c r="RVJ151" s="10"/>
      <c r="RVK151" s="10"/>
      <c r="RVL151" s="10"/>
      <c r="RVM151" s="10"/>
      <c r="RVN151" s="10"/>
      <c r="RVO151" s="10"/>
      <c r="RVP151" s="10"/>
      <c r="RVQ151" s="10"/>
      <c r="RVR151" s="10"/>
      <c r="RVS151" s="10"/>
      <c r="RVT151" s="10"/>
      <c r="RVU151" s="10"/>
      <c r="RVV151" s="10"/>
      <c r="RVW151" s="10"/>
      <c r="RVX151" s="10"/>
      <c r="RVY151" s="10"/>
      <c r="RVZ151" s="10"/>
      <c r="RWA151" s="10"/>
      <c r="RWB151" s="10"/>
      <c r="RWC151" s="10"/>
      <c r="RWD151" s="10"/>
      <c r="RWE151" s="10"/>
      <c r="RWF151" s="10"/>
      <c r="RWG151" s="10"/>
      <c r="RWH151" s="10"/>
      <c r="RWI151" s="10"/>
      <c r="RWJ151" s="10"/>
      <c r="RWK151" s="10"/>
      <c r="RWL151" s="10"/>
      <c r="RWM151" s="10"/>
      <c r="RWN151" s="10"/>
      <c r="RWO151" s="10"/>
      <c r="RWP151" s="10"/>
      <c r="RWQ151" s="10"/>
      <c r="RWR151" s="10"/>
      <c r="RWS151" s="10"/>
      <c r="RWT151" s="10"/>
      <c r="RWU151" s="10"/>
      <c r="RWV151" s="10"/>
      <c r="RWW151" s="10"/>
      <c r="RWX151" s="10"/>
      <c r="RWY151" s="10"/>
      <c r="RWZ151" s="10"/>
      <c r="RXA151" s="10"/>
      <c r="RXB151" s="10"/>
      <c r="RXC151" s="10"/>
      <c r="RXD151" s="10"/>
      <c r="RXE151" s="10"/>
      <c r="RXF151" s="10"/>
      <c r="RXG151" s="10"/>
      <c r="RXH151" s="10"/>
      <c r="RXI151" s="10"/>
      <c r="RXJ151" s="10"/>
      <c r="RXK151" s="10"/>
      <c r="RXL151" s="10"/>
      <c r="RXM151" s="10"/>
      <c r="RXN151" s="10"/>
      <c r="RXO151" s="10"/>
      <c r="RXP151" s="10"/>
      <c r="RXQ151" s="10"/>
      <c r="RXR151" s="10"/>
      <c r="RXS151" s="10"/>
      <c r="RXT151" s="10"/>
      <c r="RXU151" s="10"/>
      <c r="RXV151" s="10"/>
      <c r="RXW151" s="10"/>
      <c r="RXX151" s="10"/>
      <c r="RXY151" s="10"/>
      <c r="RXZ151" s="10"/>
      <c r="RYA151" s="10"/>
      <c r="RYB151" s="10"/>
      <c r="RYC151" s="10"/>
      <c r="RYD151" s="10"/>
      <c r="RYE151" s="10"/>
      <c r="RYF151" s="10"/>
      <c r="RYG151" s="10"/>
      <c r="RYH151" s="10"/>
      <c r="RYI151" s="10"/>
      <c r="RYJ151" s="10"/>
      <c r="RYK151" s="10"/>
      <c r="RYL151" s="10"/>
      <c r="RYM151" s="10"/>
      <c r="RYN151" s="10"/>
      <c r="RYO151" s="10"/>
      <c r="RYP151" s="10"/>
      <c r="RYQ151" s="10"/>
      <c r="RYR151" s="10"/>
      <c r="RYS151" s="10"/>
      <c r="RYT151" s="10"/>
      <c r="RYU151" s="10"/>
      <c r="RYV151" s="10"/>
      <c r="RYW151" s="10"/>
      <c r="RYX151" s="10"/>
      <c r="RYY151" s="10"/>
      <c r="RYZ151" s="10"/>
      <c r="RZA151" s="10"/>
      <c r="RZB151" s="10"/>
      <c r="RZC151" s="10"/>
      <c r="RZD151" s="10"/>
      <c r="RZE151" s="10"/>
      <c r="RZF151" s="10"/>
      <c r="RZG151" s="10"/>
      <c r="RZH151" s="10"/>
      <c r="RZI151" s="10"/>
      <c r="RZJ151" s="10"/>
      <c r="RZK151" s="10"/>
      <c r="RZL151" s="10"/>
      <c r="RZM151" s="10"/>
      <c r="RZN151" s="10"/>
      <c r="RZO151" s="10"/>
      <c r="RZP151" s="10"/>
      <c r="RZQ151" s="10"/>
      <c r="RZR151" s="10"/>
      <c r="RZS151" s="10"/>
      <c r="RZT151" s="10"/>
      <c r="RZU151" s="10"/>
      <c r="RZV151" s="10"/>
      <c r="RZW151" s="10"/>
      <c r="RZX151" s="10"/>
      <c r="RZY151" s="10"/>
      <c r="RZZ151" s="10"/>
      <c r="SAA151" s="10"/>
      <c r="SAB151" s="10"/>
      <c r="SAC151" s="10"/>
      <c r="SAD151" s="10"/>
      <c r="SAE151" s="10"/>
      <c r="SAF151" s="10"/>
      <c r="SAG151" s="10"/>
      <c r="SAH151" s="10"/>
      <c r="SAI151" s="10"/>
      <c r="SAJ151" s="10"/>
      <c r="SAK151" s="10"/>
      <c r="SAL151" s="10"/>
      <c r="SAM151" s="10"/>
      <c r="SAN151" s="10"/>
      <c r="SAO151" s="10"/>
      <c r="SAP151" s="10"/>
      <c r="SAQ151" s="10"/>
      <c r="SAR151" s="10"/>
      <c r="SAS151" s="10"/>
      <c r="SAT151" s="10"/>
      <c r="SAU151" s="10"/>
      <c r="SAV151" s="10"/>
      <c r="SAW151" s="10"/>
      <c r="SAX151" s="10"/>
      <c r="SAY151" s="10"/>
      <c r="SAZ151" s="10"/>
      <c r="SBA151" s="10"/>
      <c r="SBB151" s="10"/>
      <c r="SBC151" s="10"/>
      <c r="SBD151" s="10"/>
      <c r="SBE151" s="10"/>
      <c r="SBF151" s="10"/>
      <c r="SBG151" s="10"/>
      <c r="SBH151" s="10"/>
      <c r="SBI151" s="10"/>
      <c r="SBJ151" s="10"/>
      <c r="SBK151" s="10"/>
      <c r="SBL151" s="10"/>
      <c r="SBM151" s="10"/>
      <c r="SBN151" s="10"/>
      <c r="SBO151" s="10"/>
      <c r="SBP151" s="10"/>
      <c r="SBQ151" s="10"/>
      <c r="SBR151" s="10"/>
      <c r="SBS151" s="10"/>
      <c r="SBT151" s="10"/>
      <c r="SBU151" s="10"/>
      <c r="SBV151" s="10"/>
      <c r="SBW151" s="10"/>
      <c r="SBX151" s="10"/>
      <c r="SBY151" s="10"/>
      <c r="SBZ151" s="10"/>
      <c r="SCA151" s="10"/>
      <c r="SCB151" s="10"/>
      <c r="SCC151" s="10"/>
      <c r="SCD151" s="10"/>
      <c r="SCE151" s="10"/>
      <c r="SCF151" s="10"/>
      <c r="SCG151" s="10"/>
      <c r="SCH151" s="10"/>
      <c r="SCI151" s="10"/>
      <c r="SCJ151" s="10"/>
      <c r="SCK151" s="10"/>
      <c r="SCL151" s="10"/>
      <c r="SCM151" s="10"/>
      <c r="SCN151" s="10"/>
      <c r="SCO151" s="10"/>
      <c r="SCP151" s="10"/>
      <c r="SCQ151" s="10"/>
      <c r="SCR151" s="10"/>
      <c r="SCS151" s="10"/>
      <c r="SCT151" s="10"/>
      <c r="SCU151" s="10"/>
      <c r="SCV151" s="10"/>
      <c r="SCW151" s="10"/>
      <c r="SCX151" s="10"/>
      <c r="SCY151" s="10"/>
      <c r="SCZ151" s="10"/>
      <c r="SDA151" s="10"/>
      <c r="SDB151" s="10"/>
      <c r="SDC151" s="10"/>
      <c r="SDD151" s="10"/>
      <c r="SDE151" s="10"/>
      <c r="SDF151" s="10"/>
      <c r="SDG151" s="10"/>
      <c r="SDH151" s="10"/>
      <c r="SDI151" s="10"/>
      <c r="SDJ151" s="10"/>
      <c r="SDK151" s="10"/>
      <c r="SDL151" s="10"/>
      <c r="SDM151" s="10"/>
      <c r="SDN151" s="10"/>
      <c r="SDO151" s="10"/>
      <c r="SDP151" s="10"/>
      <c r="SDQ151" s="10"/>
      <c r="SDR151" s="10"/>
      <c r="SDS151" s="10"/>
      <c r="SDT151" s="10"/>
      <c r="SDU151" s="10"/>
      <c r="SDV151" s="10"/>
      <c r="SDW151" s="10"/>
      <c r="SDX151" s="10"/>
      <c r="SDY151" s="10"/>
      <c r="SDZ151" s="10"/>
      <c r="SEA151" s="10"/>
      <c r="SEB151" s="10"/>
      <c r="SEC151" s="10"/>
      <c r="SED151" s="10"/>
      <c r="SEE151" s="10"/>
      <c r="SEF151" s="10"/>
      <c r="SEG151" s="10"/>
      <c r="SEH151" s="10"/>
      <c r="SEI151" s="10"/>
      <c r="SEJ151" s="10"/>
      <c r="SEK151" s="10"/>
      <c r="SEL151" s="10"/>
      <c r="SEM151" s="10"/>
      <c r="SEN151" s="10"/>
      <c r="SEO151" s="10"/>
      <c r="SEP151" s="10"/>
      <c r="SEQ151" s="10"/>
      <c r="SER151" s="10"/>
      <c r="SES151" s="10"/>
      <c r="SET151" s="10"/>
      <c r="SEU151" s="10"/>
      <c r="SEV151" s="10"/>
      <c r="SEW151" s="10"/>
      <c r="SEX151" s="10"/>
      <c r="SEY151" s="10"/>
      <c r="SEZ151" s="10"/>
      <c r="SFA151" s="10"/>
      <c r="SFB151" s="10"/>
      <c r="SFC151" s="10"/>
      <c r="SFD151" s="10"/>
      <c r="SFE151" s="10"/>
      <c r="SFF151" s="10"/>
      <c r="SFG151" s="10"/>
      <c r="SFH151" s="10"/>
      <c r="SFI151" s="10"/>
      <c r="SFJ151" s="10"/>
      <c r="SFK151" s="10"/>
      <c r="SFL151" s="10"/>
      <c r="SFM151" s="10"/>
      <c r="SFN151" s="10"/>
      <c r="SFO151" s="10"/>
      <c r="SFP151" s="10"/>
      <c r="SFQ151" s="10"/>
      <c r="SFR151" s="10"/>
      <c r="SFS151" s="10"/>
      <c r="SFT151" s="10"/>
      <c r="SFU151" s="10"/>
      <c r="SFV151" s="10"/>
      <c r="SFW151" s="10"/>
      <c r="SFX151" s="10"/>
      <c r="SFY151" s="10"/>
      <c r="SFZ151" s="10"/>
      <c r="SGA151" s="10"/>
      <c r="SGB151" s="10"/>
      <c r="SGC151" s="10"/>
      <c r="SGD151" s="10"/>
      <c r="SGE151" s="10"/>
      <c r="SGF151" s="10"/>
      <c r="SGG151" s="10"/>
      <c r="SGH151" s="10"/>
      <c r="SGI151" s="10"/>
      <c r="SGJ151" s="10"/>
      <c r="SGK151" s="10"/>
      <c r="SGL151" s="10"/>
      <c r="SGM151" s="10"/>
      <c r="SGN151" s="10"/>
      <c r="SGO151" s="10"/>
      <c r="SGP151" s="10"/>
      <c r="SGQ151" s="10"/>
      <c r="SGR151" s="10"/>
      <c r="SGS151" s="10"/>
      <c r="SGT151" s="10"/>
      <c r="SGU151" s="10"/>
      <c r="SGV151" s="10"/>
      <c r="SGW151" s="10"/>
      <c r="SGX151" s="10"/>
      <c r="SGY151" s="10"/>
      <c r="SGZ151" s="10"/>
      <c r="SHA151" s="10"/>
      <c r="SHB151" s="10"/>
      <c r="SHC151" s="10"/>
      <c r="SHD151" s="10"/>
      <c r="SHE151" s="10"/>
      <c r="SHF151" s="10"/>
      <c r="SHG151" s="10"/>
      <c r="SHH151" s="10"/>
      <c r="SHI151" s="10"/>
      <c r="SHJ151" s="10"/>
      <c r="SHK151" s="10"/>
      <c r="SHL151" s="10"/>
      <c r="SHM151" s="10"/>
      <c r="SHN151" s="10"/>
      <c r="SHO151" s="10"/>
      <c r="SHP151" s="10"/>
      <c r="SHQ151" s="10"/>
      <c r="SHR151" s="10"/>
      <c r="SHS151" s="10"/>
      <c r="SHT151" s="10"/>
      <c r="SHU151" s="10"/>
      <c r="SHV151" s="10"/>
      <c r="SHW151" s="10"/>
      <c r="SHX151" s="10"/>
      <c r="SHY151" s="10"/>
      <c r="SHZ151" s="10"/>
      <c r="SIA151" s="10"/>
      <c r="SIB151" s="10"/>
      <c r="SIC151" s="10"/>
      <c r="SID151" s="10"/>
      <c r="SIE151" s="10"/>
      <c r="SIF151" s="10"/>
      <c r="SIG151" s="10"/>
      <c r="SIH151" s="10"/>
      <c r="SII151" s="10"/>
      <c r="SIJ151" s="10"/>
      <c r="SIK151" s="10"/>
      <c r="SIL151" s="10"/>
      <c r="SIM151" s="10"/>
      <c r="SIN151" s="10"/>
      <c r="SIO151" s="10"/>
      <c r="SIP151" s="10"/>
      <c r="SIQ151" s="10"/>
      <c r="SIR151" s="10"/>
      <c r="SIS151" s="10"/>
      <c r="SIT151" s="10"/>
      <c r="SIU151" s="10"/>
      <c r="SIV151" s="10"/>
      <c r="SIW151" s="10"/>
      <c r="SIX151" s="10"/>
      <c r="SIY151" s="10"/>
      <c r="SIZ151" s="10"/>
      <c r="SJA151" s="10"/>
      <c r="SJB151" s="10"/>
      <c r="SJC151" s="10"/>
      <c r="SJD151" s="10"/>
      <c r="SJE151" s="10"/>
      <c r="SJF151" s="10"/>
      <c r="SJG151" s="10"/>
      <c r="SJH151" s="10"/>
      <c r="SJI151" s="10"/>
      <c r="SJJ151" s="10"/>
      <c r="SJK151" s="10"/>
      <c r="SJL151" s="10"/>
      <c r="SJM151" s="10"/>
      <c r="SJN151" s="10"/>
      <c r="SJO151" s="10"/>
      <c r="SJP151" s="10"/>
      <c r="SJQ151" s="10"/>
      <c r="SJR151" s="10"/>
      <c r="SJS151" s="10"/>
      <c r="SJT151" s="10"/>
      <c r="SJU151" s="10"/>
      <c r="SJV151" s="10"/>
      <c r="SJW151" s="10"/>
      <c r="SJX151" s="10"/>
      <c r="SJY151" s="10"/>
      <c r="SJZ151" s="10"/>
      <c r="SKA151" s="10"/>
      <c r="SKB151" s="10"/>
      <c r="SKC151" s="10"/>
      <c r="SKD151" s="10"/>
      <c r="SKE151" s="10"/>
      <c r="SKF151" s="10"/>
      <c r="SKG151" s="10"/>
      <c r="SKH151" s="10"/>
      <c r="SKI151" s="10"/>
      <c r="SKJ151" s="10"/>
      <c r="SKK151" s="10"/>
      <c r="SKL151" s="10"/>
      <c r="SKM151" s="10"/>
      <c r="SKN151" s="10"/>
      <c r="SKO151" s="10"/>
      <c r="SKP151" s="10"/>
      <c r="SKQ151" s="10"/>
      <c r="SKR151" s="10"/>
      <c r="SKS151" s="10"/>
      <c r="SKT151" s="10"/>
      <c r="SKU151" s="10"/>
      <c r="SKV151" s="10"/>
      <c r="SKW151" s="10"/>
      <c r="SKX151" s="10"/>
      <c r="SKY151" s="10"/>
      <c r="SKZ151" s="10"/>
      <c r="SLA151" s="10"/>
      <c r="SLB151" s="10"/>
      <c r="SLC151" s="10"/>
      <c r="SLD151" s="10"/>
      <c r="SLE151" s="10"/>
      <c r="SLF151" s="10"/>
      <c r="SLG151" s="10"/>
      <c r="SLH151" s="10"/>
      <c r="SLI151" s="10"/>
      <c r="SLJ151" s="10"/>
      <c r="SLK151" s="10"/>
      <c r="SLL151" s="10"/>
      <c r="SLM151" s="10"/>
      <c r="SLN151" s="10"/>
      <c r="SLO151" s="10"/>
      <c r="SLP151" s="10"/>
      <c r="SLQ151" s="10"/>
      <c r="SLR151" s="10"/>
      <c r="SLS151" s="10"/>
      <c r="SLT151" s="10"/>
      <c r="SLU151" s="10"/>
      <c r="SLV151" s="10"/>
      <c r="SLW151" s="10"/>
      <c r="SLX151" s="10"/>
      <c r="SLY151" s="10"/>
      <c r="SLZ151" s="10"/>
      <c r="SMA151" s="10"/>
      <c r="SMB151" s="10"/>
      <c r="SMC151" s="10"/>
      <c r="SMD151" s="10"/>
      <c r="SME151" s="10"/>
      <c r="SMF151" s="10"/>
      <c r="SMG151" s="10"/>
      <c r="SMH151" s="10"/>
      <c r="SMI151" s="10"/>
      <c r="SMJ151" s="10"/>
      <c r="SMK151" s="10"/>
      <c r="SML151" s="10"/>
      <c r="SMM151" s="10"/>
      <c r="SMN151" s="10"/>
      <c r="SMO151" s="10"/>
      <c r="SMP151" s="10"/>
      <c r="SMQ151" s="10"/>
      <c r="SMR151" s="10"/>
      <c r="SMS151" s="10"/>
      <c r="SMT151" s="10"/>
      <c r="SMU151" s="10"/>
      <c r="SMV151" s="10"/>
      <c r="SMW151" s="10"/>
      <c r="SMX151" s="10"/>
      <c r="SMY151" s="10"/>
      <c r="SMZ151" s="10"/>
      <c r="SNA151" s="10"/>
      <c r="SNB151" s="10"/>
      <c r="SNC151" s="10"/>
      <c r="SND151" s="10"/>
      <c r="SNE151" s="10"/>
      <c r="SNF151" s="10"/>
      <c r="SNG151" s="10"/>
      <c r="SNH151" s="10"/>
      <c r="SNI151" s="10"/>
      <c r="SNJ151" s="10"/>
      <c r="SNK151" s="10"/>
      <c r="SNL151" s="10"/>
      <c r="SNM151" s="10"/>
      <c r="SNN151" s="10"/>
      <c r="SNO151" s="10"/>
      <c r="SNP151" s="10"/>
      <c r="SNQ151" s="10"/>
      <c r="SNR151" s="10"/>
      <c r="SNS151" s="10"/>
      <c r="SNT151" s="10"/>
      <c r="SNU151" s="10"/>
      <c r="SNV151" s="10"/>
      <c r="SNW151" s="10"/>
      <c r="SNX151" s="10"/>
      <c r="SNY151" s="10"/>
      <c r="SNZ151" s="10"/>
      <c r="SOA151" s="10"/>
      <c r="SOB151" s="10"/>
      <c r="SOC151" s="10"/>
      <c r="SOD151" s="10"/>
      <c r="SOE151" s="10"/>
      <c r="SOF151" s="10"/>
      <c r="SOG151" s="10"/>
      <c r="SOH151" s="10"/>
      <c r="SOI151" s="10"/>
      <c r="SOJ151" s="10"/>
      <c r="SOK151" s="10"/>
      <c r="SOL151" s="10"/>
      <c r="SOM151" s="10"/>
      <c r="SON151" s="10"/>
      <c r="SOO151" s="10"/>
      <c r="SOP151" s="10"/>
      <c r="SOQ151" s="10"/>
      <c r="SOR151" s="10"/>
      <c r="SOS151" s="10"/>
      <c r="SOT151" s="10"/>
      <c r="SOU151" s="10"/>
      <c r="SOV151" s="10"/>
      <c r="SOW151" s="10"/>
      <c r="SOX151" s="10"/>
      <c r="SOY151" s="10"/>
      <c r="SOZ151" s="10"/>
      <c r="SPA151" s="10"/>
      <c r="SPB151" s="10"/>
      <c r="SPC151" s="10"/>
      <c r="SPD151" s="10"/>
      <c r="SPE151" s="10"/>
      <c r="SPF151" s="10"/>
      <c r="SPG151" s="10"/>
      <c r="SPH151" s="10"/>
      <c r="SPI151" s="10"/>
      <c r="SPJ151" s="10"/>
      <c r="SPK151" s="10"/>
      <c r="SPL151" s="10"/>
      <c r="SPM151" s="10"/>
      <c r="SPN151" s="10"/>
      <c r="SPO151" s="10"/>
      <c r="SPP151" s="10"/>
      <c r="SPQ151" s="10"/>
      <c r="SPR151" s="10"/>
      <c r="SPS151" s="10"/>
      <c r="SPT151" s="10"/>
      <c r="SPU151" s="10"/>
      <c r="SPV151" s="10"/>
      <c r="SPW151" s="10"/>
      <c r="SPX151" s="10"/>
      <c r="SPY151" s="10"/>
      <c r="SPZ151" s="10"/>
      <c r="SQA151" s="10"/>
      <c r="SQB151" s="10"/>
      <c r="SQC151" s="10"/>
      <c r="SQD151" s="10"/>
      <c r="SQE151" s="10"/>
      <c r="SQF151" s="10"/>
      <c r="SQG151" s="10"/>
      <c r="SQH151" s="10"/>
      <c r="SQI151" s="10"/>
      <c r="SQJ151" s="10"/>
      <c r="SQK151" s="10"/>
      <c r="SQL151" s="10"/>
      <c r="SQM151" s="10"/>
      <c r="SQN151" s="10"/>
      <c r="SQO151" s="10"/>
      <c r="SQP151" s="10"/>
      <c r="SQQ151" s="10"/>
      <c r="SQR151" s="10"/>
      <c r="SQS151" s="10"/>
      <c r="SQT151" s="10"/>
      <c r="SQU151" s="10"/>
      <c r="SQV151" s="10"/>
      <c r="SQW151" s="10"/>
      <c r="SQX151" s="10"/>
      <c r="SQY151" s="10"/>
      <c r="SQZ151" s="10"/>
      <c r="SRA151" s="10"/>
      <c r="SRB151" s="10"/>
      <c r="SRC151" s="10"/>
      <c r="SRD151" s="10"/>
      <c r="SRE151" s="10"/>
      <c r="SRF151" s="10"/>
      <c r="SRG151" s="10"/>
      <c r="SRH151" s="10"/>
      <c r="SRI151" s="10"/>
      <c r="SRJ151" s="10"/>
      <c r="SRK151" s="10"/>
      <c r="SRL151" s="10"/>
      <c r="SRM151" s="10"/>
      <c r="SRN151" s="10"/>
      <c r="SRO151" s="10"/>
      <c r="SRP151" s="10"/>
      <c r="SRQ151" s="10"/>
      <c r="SRR151" s="10"/>
      <c r="SRS151" s="10"/>
      <c r="SRT151" s="10"/>
      <c r="SRU151" s="10"/>
      <c r="SRV151" s="10"/>
      <c r="SRW151" s="10"/>
      <c r="SRX151" s="10"/>
      <c r="SRY151" s="10"/>
      <c r="SRZ151" s="10"/>
      <c r="SSA151" s="10"/>
      <c r="SSB151" s="10"/>
      <c r="SSC151" s="10"/>
      <c r="SSD151" s="10"/>
      <c r="SSE151" s="10"/>
      <c r="SSF151" s="10"/>
      <c r="SSG151" s="10"/>
      <c r="SSH151" s="10"/>
      <c r="SSI151" s="10"/>
      <c r="SSJ151" s="10"/>
      <c r="SSK151" s="10"/>
      <c r="SSL151" s="10"/>
      <c r="SSM151" s="10"/>
      <c r="SSN151" s="10"/>
      <c r="SSO151" s="10"/>
      <c r="SSP151" s="10"/>
      <c r="SSQ151" s="10"/>
      <c r="SSR151" s="10"/>
      <c r="SSS151" s="10"/>
      <c r="SST151" s="10"/>
      <c r="SSU151" s="10"/>
      <c r="SSV151" s="10"/>
      <c r="SSW151" s="10"/>
      <c r="SSX151" s="10"/>
      <c r="SSY151" s="10"/>
      <c r="SSZ151" s="10"/>
      <c r="STA151" s="10"/>
      <c r="STB151" s="10"/>
      <c r="STC151" s="10"/>
      <c r="STD151" s="10"/>
      <c r="STE151" s="10"/>
      <c r="STF151" s="10"/>
      <c r="STG151" s="10"/>
      <c r="STH151" s="10"/>
      <c r="STI151" s="10"/>
      <c r="STJ151" s="10"/>
      <c r="STK151" s="10"/>
      <c r="STL151" s="10"/>
      <c r="STM151" s="10"/>
      <c r="STN151" s="10"/>
      <c r="STO151" s="10"/>
      <c r="STP151" s="10"/>
      <c r="STQ151" s="10"/>
      <c r="STR151" s="10"/>
      <c r="STS151" s="10"/>
      <c r="STT151" s="10"/>
      <c r="STU151" s="10"/>
      <c r="STV151" s="10"/>
      <c r="STW151" s="10"/>
      <c r="STX151" s="10"/>
      <c r="STY151" s="10"/>
      <c r="STZ151" s="10"/>
      <c r="SUA151" s="10"/>
      <c r="SUB151" s="10"/>
      <c r="SUC151" s="10"/>
      <c r="SUD151" s="10"/>
      <c r="SUE151" s="10"/>
      <c r="SUF151" s="10"/>
      <c r="SUG151" s="10"/>
      <c r="SUH151" s="10"/>
      <c r="SUI151" s="10"/>
      <c r="SUJ151" s="10"/>
      <c r="SUK151" s="10"/>
      <c r="SUL151" s="10"/>
      <c r="SUM151" s="10"/>
      <c r="SUN151" s="10"/>
      <c r="SUO151" s="10"/>
      <c r="SUP151" s="10"/>
      <c r="SUQ151" s="10"/>
      <c r="SUR151" s="10"/>
      <c r="SUS151" s="10"/>
      <c r="SUT151" s="10"/>
      <c r="SUU151" s="10"/>
      <c r="SUV151" s="10"/>
      <c r="SUW151" s="10"/>
      <c r="SUX151" s="10"/>
      <c r="SUY151" s="10"/>
      <c r="SUZ151" s="10"/>
      <c r="SVA151" s="10"/>
      <c r="SVB151" s="10"/>
      <c r="SVC151" s="10"/>
      <c r="SVD151" s="10"/>
      <c r="SVE151" s="10"/>
      <c r="SVF151" s="10"/>
      <c r="SVG151" s="10"/>
      <c r="SVH151" s="10"/>
      <c r="SVI151" s="10"/>
      <c r="SVJ151" s="10"/>
      <c r="SVK151" s="10"/>
      <c r="SVL151" s="10"/>
      <c r="SVM151" s="10"/>
      <c r="SVN151" s="10"/>
      <c r="SVO151" s="10"/>
      <c r="SVP151" s="10"/>
      <c r="SVQ151" s="10"/>
      <c r="SVR151" s="10"/>
      <c r="SVS151" s="10"/>
      <c r="SVT151" s="10"/>
      <c r="SVU151" s="10"/>
      <c r="SVV151" s="10"/>
      <c r="SVW151" s="10"/>
      <c r="SVX151" s="10"/>
      <c r="SVY151" s="10"/>
      <c r="SVZ151" s="10"/>
      <c r="SWA151" s="10"/>
      <c r="SWB151" s="10"/>
      <c r="SWC151" s="10"/>
      <c r="SWD151" s="10"/>
      <c r="SWE151" s="10"/>
      <c r="SWF151" s="10"/>
      <c r="SWG151" s="10"/>
      <c r="SWH151" s="10"/>
      <c r="SWI151" s="10"/>
      <c r="SWJ151" s="10"/>
      <c r="SWK151" s="10"/>
      <c r="SWL151" s="10"/>
      <c r="SWM151" s="10"/>
      <c r="SWN151" s="10"/>
      <c r="SWO151" s="10"/>
      <c r="SWP151" s="10"/>
      <c r="SWQ151" s="10"/>
      <c r="SWR151" s="10"/>
      <c r="SWS151" s="10"/>
      <c r="SWT151" s="10"/>
      <c r="SWU151" s="10"/>
      <c r="SWV151" s="10"/>
      <c r="SWW151" s="10"/>
      <c r="SWX151" s="10"/>
      <c r="SWY151" s="10"/>
      <c r="SWZ151" s="10"/>
      <c r="SXA151" s="10"/>
      <c r="SXB151" s="10"/>
      <c r="SXC151" s="10"/>
      <c r="SXD151" s="10"/>
      <c r="SXE151" s="10"/>
      <c r="SXF151" s="10"/>
      <c r="SXG151" s="10"/>
      <c r="SXH151" s="10"/>
      <c r="SXI151" s="10"/>
      <c r="SXJ151" s="10"/>
      <c r="SXK151" s="10"/>
      <c r="SXL151" s="10"/>
      <c r="SXM151" s="10"/>
      <c r="SXN151" s="10"/>
      <c r="SXO151" s="10"/>
      <c r="SXP151" s="10"/>
      <c r="SXQ151" s="10"/>
      <c r="SXR151" s="10"/>
      <c r="SXS151" s="10"/>
      <c r="SXT151" s="10"/>
      <c r="SXU151" s="10"/>
      <c r="SXV151" s="10"/>
      <c r="SXW151" s="10"/>
      <c r="SXX151" s="10"/>
      <c r="SXY151" s="10"/>
      <c r="SXZ151" s="10"/>
      <c r="SYA151" s="10"/>
      <c r="SYB151" s="10"/>
      <c r="SYC151" s="10"/>
      <c r="SYD151" s="10"/>
      <c r="SYE151" s="10"/>
      <c r="SYF151" s="10"/>
      <c r="SYG151" s="10"/>
      <c r="SYH151" s="10"/>
      <c r="SYI151" s="10"/>
      <c r="SYJ151" s="10"/>
      <c r="SYK151" s="10"/>
      <c r="SYL151" s="10"/>
      <c r="SYM151" s="10"/>
      <c r="SYN151" s="10"/>
      <c r="SYO151" s="10"/>
      <c r="SYP151" s="10"/>
      <c r="SYQ151" s="10"/>
      <c r="SYR151" s="10"/>
      <c r="SYS151" s="10"/>
      <c r="SYT151" s="10"/>
      <c r="SYU151" s="10"/>
      <c r="SYV151" s="10"/>
      <c r="SYW151" s="10"/>
      <c r="SYX151" s="10"/>
      <c r="SYY151" s="10"/>
      <c r="SYZ151" s="10"/>
      <c r="SZA151" s="10"/>
      <c r="SZB151" s="10"/>
      <c r="SZC151" s="10"/>
      <c r="SZD151" s="10"/>
      <c r="SZE151" s="10"/>
      <c r="SZF151" s="10"/>
      <c r="SZG151" s="10"/>
      <c r="SZH151" s="10"/>
      <c r="SZI151" s="10"/>
      <c r="SZJ151" s="10"/>
      <c r="SZK151" s="10"/>
      <c r="SZL151" s="10"/>
      <c r="SZM151" s="10"/>
      <c r="SZN151" s="10"/>
      <c r="SZO151" s="10"/>
      <c r="SZP151" s="10"/>
      <c r="SZQ151" s="10"/>
      <c r="SZR151" s="10"/>
      <c r="SZS151" s="10"/>
      <c r="SZT151" s="10"/>
      <c r="SZU151" s="10"/>
      <c r="SZV151" s="10"/>
      <c r="SZW151" s="10"/>
      <c r="SZX151" s="10"/>
      <c r="SZY151" s="10"/>
      <c r="SZZ151" s="10"/>
      <c r="TAA151" s="10"/>
      <c r="TAB151" s="10"/>
      <c r="TAC151" s="10"/>
      <c r="TAD151" s="10"/>
      <c r="TAE151" s="10"/>
      <c r="TAF151" s="10"/>
      <c r="TAG151" s="10"/>
      <c r="TAH151" s="10"/>
      <c r="TAI151" s="10"/>
      <c r="TAJ151" s="10"/>
      <c r="TAK151" s="10"/>
      <c r="TAL151" s="10"/>
      <c r="TAM151" s="10"/>
      <c r="TAN151" s="10"/>
      <c r="TAO151" s="10"/>
      <c r="TAP151" s="10"/>
      <c r="TAQ151" s="10"/>
      <c r="TAR151" s="10"/>
      <c r="TAS151" s="10"/>
      <c r="TAT151" s="10"/>
      <c r="TAU151" s="10"/>
      <c r="TAV151" s="10"/>
      <c r="TAW151" s="10"/>
      <c r="TAX151" s="10"/>
      <c r="TAY151" s="10"/>
      <c r="TAZ151" s="10"/>
      <c r="TBA151" s="10"/>
      <c r="TBB151" s="10"/>
      <c r="TBC151" s="10"/>
      <c r="TBD151" s="10"/>
      <c r="TBE151" s="10"/>
      <c r="TBF151" s="10"/>
      <c r="TBG151" s="10"/>
      <c r="TBH151" s="10"/>
      <c r="TBI151" s="10"/>
      <c r="TBJ151" s="10"/>
      <c r="TBK151" s="10"/>
      <c r="TBL151" s="10"/>
      <c r="TBM151" s="10"/>
      <c r="TBN151" s="10"/>
      <c r="TBO151" s="10"/>
      <c r="TBP151" s="10"/>
      <c r="TBQ151" s="10"/>
      <c r="TBR151" s="10"/>
      <c r="TBS151" s="10"/>
      <c r="TBT151" s="10"/>
      <c r="TBU151" s="10"/>
      <c r="TBV151" s="10"/>
      <c r="TBW151" s="10"/>
      <c r="TBX151" s="10"/>
      <c r="TBY151" s="10"/>
      <c r="TBZ151" s="10"/>
      <c r="TCA151" s="10"/>
      <c r="TCB151" s="10"/>
      <c r="TCC151" s="10"/>
      <c r="TCD151" s="10"/>
      <c r="TCE151" s="10"/>
      <c r="TCF151" s="10"/>
      <c r="TCG151" s="10"/>
      <c r="TCH151" s="10"/>
      <c r="TCI151" s="10"/>
      <c r="TCJ151" s="10"/>
      <c r="TCK151" s="10"/>
      <c r="TCL151" s="10"/>
      <c r="TCM151" s="10"/>
      <c r="TCN151" s="10"/>
      <c r="TCO151" s="10"/>
      <c r="TCP151" s="10"/>
      <c r="TCQ151" s="10"/>
      <c r="TCR151" s="10"/>
      <c r="TCS151" s="10"/>
      <c r="TCT151" s="10"/>
      <c r="TCU151" s="10"/>
      <c r="TCV151" s="10"/>
      <c r="TCW151" s="10"/>
      <c r="TCX151" s="10"/>
      <c r="TCY151" s="10"/>
      <c r="TCZ151" s="10"/>
      <c r="TDA151" s="10"/>
      <c r="TDB151" s="10"/>
      <c r="TDC151" s="10"/>
      <c r="TDD151" s="10"/>
      <c r="TDE151" s="10"/>
      <c r="TDF151" s="10"/>
      <c r="TDG151" s="10"/>
      <c r="TDH151" s="10"/>
      <c r="TDI151" s="10"/>
      <c r="TDJ151" s="10"/>
      <c r="TDK151" s="10"/>
      <c r="TDL151" s="10"/>
      <c r="TDM151" s="10"/>
      <c r="TDN151" s="10"/>
      <c r="TDO151" s="10"/>
      <c r="TDP151" s="10"/>
      <c r="TDQ151" s="10"/>
      <c r="TDR151" s="10"/>
      <c r="TDS151" s="10"/>
      <c r="TDT151" s="10"/>
      <c r="TDU151" s="10"/>
      <c r="TDV151" s="10"/>
      <c r="TDW151" s="10"/>
      <c r="TDX151" s="10"/>
      <c r="TDY151" s="10"/>
      <c r="TDZ151" s="10"/>
      <c r="TEA151" s="10"/>
      <c r="TEB151" s="10"/>
      <c r="TEC151" s="10"/>
      <c r="TED151" s="10"/>
      <c r="TEE151" s="10"/>
      <c r="TEF151" s="10"/>
      <c r="TEG151" s="10"/>
      <c r="TEH151" s="10"/>
      <c r="TEI151" s="10"/>
      <c r="TEJ151" s="10"/>
      <c r="TEK151" s="10"/>
      <c r="TEL151" s="10"/>
      <c r="TEM151" s="10"/>
      <c r="TEN151" s="10"/>
      <c r="TEO151" s="10"/>
      <c r="TEP151" s="10"/>
      <c r="TEQ151" s="10"/>
      <c r="TER151" s="10"/>
      <c r="TES151" s="10"/>
      <c r="TET151" s="10"/>
      <c r="TEU151" s="10"/>
      <c r="TEV151" s="10"/>
      <c r="TEW151" s="10"/>
      <c r="TEX151" s="10"/>
      <c r="TEY151" s="10"/>
      <c r="TEZ151" s="10"/>
      <c r="TFA151" s="10"/>
      <c r="TFB151" s="10"/>
      <c r="TFC151" s="10"/>
      <c r="TFD151" s="10"/>
      <c r="TFE151" s="10"/>
      <c r="TFF151" s="10"/>
      <c r="TFG151" s="10"/>
      <c r="TFH151" s="10"/>
      <c r="TFI151" s="10"/>
      <c r="TFJ151" s="10"/>
      <c r="TFK151" s="10"/>
      <c r="TFL151" s="10"/>
      <c r="TFM151" s="10"/>
      <c r="TFN151" s="10"/>
      <c r="TFO151" s="10"/>
      <c r="TFP151" s="10"/>
      <c r="TFQ151" s="10"/>
      <c r="TFR151" s="10"/>
      <c r="TFS151" s="10"/>
      <c r="TFT151" s="10"/>
      <c r="TFU151" s="10"/>
      <c r="TFV151" s="10"/>
      <c r="TFW151" s="10"/>
      <c r="TFX151" s="10"/>
      <c r="TFY151" s="10"/>
      <c r="TFZ151" s="10"/>
      <c r="TGA151" s="10"/>
      <c r="TGB151" s="10"/>
      <c r="TGC151" s="10"/>
      <c r="TGD151" s="10"/>
      <c r="TGE151" s="10"/>
      <c r="TGF151" s="10"/>
      <c r="TGG151" s="10"/>
      <c r="TGH151" s="10"/>
      <c r="TGI151" s="10"/>
      <c r="TGJ151" s="10"/>
      <c r="TGK151" s="10"/>
      <c r="TGL151" s="10"/>
      <c r="TGM151" s="10"/>
      <c r="TGN151" s="10"/>
      <c r="TGO151" s="10"/>
      <c r="TGP151" s="10"/>
      <c r="TGQ151" s="10"/>
      <c r="TGR151" s="10"/>
      <c r="TGS151" s="10"/>
      <c r="TGT151" s="10"/>
      <c r="TGU151" s="10"/>
      <c r="TGV151" s="10"/>
      <c r="TGW151" s="10"/>
      <c r="TGX151" s="10"/>
      <c r="TGY151" s="10"/>
      <c r="TGZ151" s="10"/>
      <c r="THA151" s="10"/>
      <c r="THB151" s="10"/>
      <c r="THC151" s="10"/>
      <c r="THD151" s="10"/>
      <c r="THE151" s="10"/>
      <c r="THF151" s="10"/>
      <c r="THG151" s="10"/>
      <c r="THH151" s="10"/>
      <c r="THI151" s="10"/>
      <c r="THJ151" s="10"/>
      <c r="THK151" s="10"/>
      <c r="THL151" s="10"/>
      <c r="THM151" s="10"/>
      <c r="THN151" s="10"/>
      <c r="THO151" s="10"/>
      <c r="THP151" s="10"/>
      <c r="THQ151" s="10"/>
      <c r="THR151" s="10"/>
      <c r="THS151" s="10"/>
      <c r="THT151" s="10"/>
      <c r="THU151" s="10"/>
      <c r="THV151" s="10"/>
      <c r="THW151" s="10"/>
      <c r="THX151" s="10"/>
      <c r="THY151" s="10"/>
      <c r="THZ151" s="10"/>
      <c r="TIA151" s="10"/>
      <c r="TIB151" s="10"/>
      <c r="TIC151" s="10"/>
      <c r="TID151" s="10"/>
      <c r="TIE151" s="10"/>
      <c r="TIF151" s="10"/>
      <c r="TIG151" s="10"/>
      <c r="TIH151" s="10"/>
      <c r="TII151" s="10"/>
      <c r="TIJ151" s="10"/>
      <c r="TIK151" s="10"/>
      <c r="TIL151" s="10"/>
      <c r="TIM151" s="10"/>
      <c r="TIN151" s="10"/>
      <c r="TIO151" s="10"/>
      <c r="TIP151" s="10"/>
      <c r="TIQ151" s="10"/>
      <c r="TIR151" s="10"/>
      <c r="TIS151" s="10"/>
      <c r="TIT151" s="10"/>
      <c r="TIU151" s="10"/>
      <c r="TIV151" s="10"/>
      <c r="TIW151" s="10"/>
      <c r="TIX151" s="10"/>
      <c r="TIY151" s="10"/>
      <c r="TIZ151" s="10"/>
      <c r="TJA151" s="10"/>
      <c r="TJB151" s="10"/>
      <c r="TJC151" s="10"/>
      <c r="TJD151" s="10"/>
      <c r="TJE151" s="10"/>
      <c r="TJF151" s="10"/>
      <c r="TJG151" s="10"/>
      <c r="TJH151" s="10"/>
      <c r="TJI151" s="10"/>
      <c r="TJJ151" s="10"/>
      <c r="TJK151" s="10"/>
      <c r="TJL151" s="10"/>
      <c r="TJM151" s="10"/>
      <c r="TJN151" s="10"/>
      <c r="TJO151" s="10"/>
      <c r="TJP151" s="10"/>
      <c r="TJQ151" s="10"/>
      <c r="TJR151" s="10"/>
      <c r="TJS151" s="10"/>
      <c r="TJT151" s="10"/>
      <c r="TJU151" s="10"/>
      <c r="TJV151" s="10"/>
      <c r="TJW151" s="10"/>
      <c r="TJX151" s="10"/>
      <c r="TJY151" s="10"/>
      <c r="TJZ151" s="10"/>
      <c r="TKA151" s="10"/>
      <c r="TKB151" s="10"/>
      <c r="TKC151" s="10"/>
      <c r="TKD151" s="10"/>
      <c r="TKE151" s="10"/>
      <c r="TKF151" s="10"/>
      <c r="TKG151" s="10"/>
      <c r="TKH151" s="10"/>
      <c r="TKI151" s="10"/>
      <c r="TKJ151" s="10"/>
      <c r="TKK151" s="10"/>
      <c r="TKL151" s="10"/>
      <c r="TKM151" s="10"/>
      <c r="TKN151" s="10"/>
      <c r="TKO151" s="10"/>
      <c r="TKP151" s="10"/>
      <c r="TKQ151" s="10"/>
      <c r="TKR151" s="10"/>
      <c r="TKS151" s="10"/>
      <c r="TKT151" s="10"/>
      <c r="TKU151" s="10"/>
      <c r="TKV151" s="10"/>
      <c r="TKW151" s="10"/>
      <c r="TKX151" s="10"/>
      <c r="TKY151" s="10"/>
      <c r="TKZ151" s="10"/>
      <c r="TLA151" s="10"/>
      <c r="TLB151" s="10"/>
      <c r="TLC151" s="10"/>
      <c r="TLD151" s="10"/>
      <c r="TLE151" s="10"/>
      <c r="TLF151" s="10"/>
      <c r="TLG151" s="10"/>
      <c r="TLH151" s="10"/>
      <c r="TLI151" s="10"/>
      <c r="TLJ151" s="10"/>
      <c r="TLK151" s="10"/>
      <c r="TLL151" s="10"/>
      <c r="TLM151" s="10"/>
      <c r="TLN151" s="10"/>
      <c r="TLO151" s="10"/>
      <c r="TLP151" s="10"/>
      <c r="TLQ151" s="10"/>
      <c r="TLR151" s="10"/>
      <c r="TLS151" s="10"/>
      <c r="TLT151" s="10"/>
      <c r="TLU151" s="10"/>
      <c r="TLV151" s="10"/>
      <c r="TLW151" s="10"/>
      <c r="TLX151" s="10"/>
      <c r="TLY151" s="10"/>
      <c r="TLZ151" s="10"/>
      <c r="TMA151" s="10"/>
      <c r="TMB151" s="10"/>
      <c r="TMC151" s="10"/>
      <c r="TMD151" s="10"/>
      <c r="TME151" s="10"/>
      <c r="TMF151" s="10"/>
      <c r="TMG151" s="10"/>
      <c r="TMH151" s="10"/>
      <c r="TMI151" s="10"/>
      <c r="TMJ151" s="10"/>
      <c r="TMK151" s="10"/>
      <c r="TML151" s="10"/>
      <c r="TMM151" s="10"/>
      <c r="TMN151" s="10"/>
      <c r="TMO151" s="10"/>
      <c r="TMP151" s="10"/>
      <c r="TMQ151" s="10"/>
      <c r="TMR151" s="10"/>
      <c r="TMS151" s="10"/>
      <c r="TMT151" s="10"/>
      <c r="TMU151" s="10"/>
      <c r="TMV151" s="10"/>
      <c r="TMW151" s="10"/>
      <c r="TMX151" s="10"/>
      <c r="TMY151" s="10"/>
      <c r="TMZ151" s="10"/>
      <c r="TNA151" s="10"/>
      <c r="TNB151" s="10"/>
      <c r="TNC151" s="10"/>
      <c r="TND151" s="10"/>
      <c r="TNE151" s="10"/>
      <c r="TNF151" s="10"/>
      <c r="TNG151" s="10"/>
      <c r="TNH151" s="10"/>
      <c r="TNI151" s="10"/>
      <c r="TNJ151" s="10"/>
      <c r="TNK151" s="10"/>
      <c r="TNL151" s="10"/>
      <c r="TNM151" s="10"/>
      <c r="TNN151" s="10"/>
      <c r="TNO151" s="10"/>
      <c r="TNP151" s="10"/>
      <c r="TNQ151" s="10"/>
      <c r="TNR151" s="10"/>
      <c r="TNS151" s="10"/>
      <c r="TNT151" s="10"/>
      <c r="TNU151" s="10"/>
      <c r="TNV151" s="10"/>
      <c r="TNW151" s="10"/>
      <c r="TNX151" s="10"/>
      <c r="TNY151" s="10"/>
      <c r="TNZ151" s="10"/>
      <c r="TOA151" s="10"/>
      <c r="TOB151" s="10"/>
      <c r="TOC151" s="10"/>
      <c r="TOD151" s="10"/>
      <c r="TOE151" s="10"/>
      <c r="TOF151" s="10"/>
      <c r="TOG151" s="10"/>
      <c r="TOH151" s="10"/>
      <c r="TOI151" s="10"/>
      <c r="TOJ151" s="10"/>
      <c r="TOK151" s="10"/>
      <c r="TOL151" s="10"/>
      <c r="TOM151" s="10"/>
      <c r="TON151" s="10"/>
      <c r="TOO151" s="10"/>
      <c r="TOP151" s="10"/>
      <c r="TOQ151" s="10"/>
      <c r="TOR151" s="10"/>
      <c r="TOS151" s="10"/>
      <c r="TOT151" s="10"/>
      <c r="TOU151" s="10"/>
      <c r="TOV151" s="10"/>
      <c r="TOW151" s="10"/>
      <c r="TOX151" s="10"/>
      <c r="TOY151" s="10"/>
      <c r="TOZ151" s="10"/>
      <c r="TPA151" s="10"/>
      <c r="TPB151" s="10"/>
      <c r="TPC151" s="10"/>
      <c r="TPD151" s="10"/>
      <c r="TPE151" s="10"/>
      <c r="TPF151" s="10"/>
      <c r="TPG151" s="10"/>
      <c r="TPH151" s="10"/>
      <c r="TPI151" s="10"/>
      <c r="TPJ151" s="10"/>
      <c r="TPK151" s="10"/>
      <c r="TPL151" s="10"/>
      <c r="TPM151" s="10"/>
      <c r="TPN151" s="10"/>
      <c r="TPO151" s="10"/>
      <c r="TPP151" s="10"/>
      <c r="TPQ151" s="10"/>
      <c r="TPR151" s="10"/>
      <c r="TPS151" s="10"/>
      <c r="TPT151" s="10"/>
      <c r="TPU151" s="10"/>
      <c r="TPV151" s="10"/>
      <c r="TPW151" s="10"/>
      <c r="TPX151" s="10"/>
      <c r="TPY151" s="10"/>
      <c r="TPZ151" s="10"/>
      <c r="TQA151" s="10"/>
      <c r="TQB151" s="10"/>
      <c r="TQC151" s="10"/>
      <c r="TQD151" s="10"/>
      <c r="TQE151" s="10"/>
      <c r="TQF151" s="10"/>
      <c r="TQG151" s="10"/>
      <c r="TQH151" s="10"/>
      <c r="TQI151" s="10"/>
      <c r="TQJ151" s="10"/>
      <c r="TQK151" s="10"/>
      <c r="TQL151" s="10"/>
      <c r="TQM151" s="10"/>
      <c r="TQN151" s="10"/>
      <c r="TQO151" s="10"/>
      <c r="TQP151" s="10"/>
      <c r="TQQ151" s="10"/>
      <c r="TQR151" s="10"/>
      <c r="TQS151" s="10"/>
      <c r="TQT151" s="10"/>
      <c r="TQU151" s="10"/>
      <c r="TQV151" s="10"/>
      <c r="TQW151" s="10"/>
      <c r="TQX151" s="10"/>
      <c r="TQY151" s="10"/>
      <c r="TQZ151" s="10"/>
      <c r="TRA151" s="10"/>
      <c r="TRB151" s="10"/>
      <c r="TRC151" s="10"/>
      <c r="TRD151" s="10"/>
      <c r="TRE151" s="10"/>
      <c r="TRF151" s="10"/>
      <c r="TRG151" s="10"/>
      <c r="TRH151" s="10"/>
      <c r="TRI151" s="10"/>
      <c r="TRJ151" s="10"/>
      <c r="TRK151" s="10"/>
      <c r="TRL151" s="10"/>
      <c r="TRM151" s="10"/>
      <c r="TRN151" s="10"/>
      <c r="TRO151" s="10"/>
      <c r="TRP151" s="10"/>
      <c r="TRQ151" s="10"/>
      <c r="TRR151" s="10"/>
      <c r="TRS151" s="10"/>
      <c r="TRT151" s="10"/>
      <c r="TRU151" s="10"/>
      <c r="TRV151" s="10"/>
      <c r="TRW151" s="10"/>
      <c r="TRX151" s="10"/>
      <c r="TRY151" s="10"/>
      <c r="TRZ151" s="10"/>
      <c r="TSA151" s="10"/>
      <c r="TSB151" s="10"/>
      <c r="TSC151" s="10"/>
      <c r="TSD151" s="10"/>
      <c r="TSE151" s="10"/>
      <c r="TSF151" s="10"/>
      <c r="TSG151" s="10"/>
      <c r="TSH151" s="10"/>
      <c r="TSI151" s="10"/>
      <c r="TSJ151" s="10"/>
      <c r="TSK151" s="10"/>
      <c r="TSL151" s="10"/>
      <c r="TSM151" s="10"/>
      <c r="TSN151" s="10"/>
      <c r="TSO151" s="10"/>
      <c r="TSP151" s="10"/>
      <c r="TSQ151" s="10"/>
      <c r="TSR151" s="10"/>
      <c r="TSS151" s="10"/>
      <c r="TST151" s="10"/>
      <c r="TSU151" s="10"/>
      <c r="TSV151" s="10"/>
      <c r="TSW151" s="10"/>
      <c r="TSX151" s="10"/>
      <c r="TSY151" s="10"/>
      <c r="TSZ151" s="10"/>
      <c r="TTA151" s="10"/>
      <c r="TTB151" s="10"/>
      <c r="TTC151" s="10"/>
      <c r="TTD151" s="10"/>
      <c r="TTE151" s="10"/>
      <c r="TTF151" s="10"/>
      <c r="TTG151" s="10"/>
      <c r="TTH151" s="10"/>
      <c r="TTI151" s="10"/>
      <c r="TTJ151" s="10"/>
      <c r="TTK151" s="10"/>
      <c r="TTL151" s="10"/>
      <c r="TTM151" s="10"/>
      <c r="TTN151" s="10"/>
      <c r="TTO151" s="10"/>
      <c r="TTP151" s="10"/>
      <c r="TTQ151" s="10"/>
      <c r="TTR151" s="10"/>
      <c r="TTS151" s="10"/>
      <c r="TTT151" s="10"/>
      <c r="TTU151" s="10"/>
      <c r="TTV151" s="10"/>
      <c r="TTW151" s="10"/>
      <c r="TTX151" s="10"/>
      <c r="TTY151" s="10"/>
      <c r="TTZ151" s="10"/>
      <c r="TUA151" s="10"/>
      <c r="TUB151" s="10"/>
      <c r="TUC151" s="10"/>
      <c r="TUD151" s="10"/>
      <c r="TUE151" s="10"/>
      <c r="TUF151" s="10"/>
      <c r="TUG151" s="10"/>
      <c r="TUH151" s="10"/>
      <c r="TUI151" s="10"/>
      <c r="TUJ151" s="10"/>
      <c r="TUK151" s="10"/>
      <c r="TUL151" s="10"/>
      <c r="TUM151" s="10"/>
      <c r="TUN151" s="10"/>
      <c r="TUO151" s="10"/>
      <c r="TUP151" s="10"/>
      <c r="TUQ151" s="10"/>
      <c r="TUR151" s="10"/>
      <c r="TUS151" s="10"/>
      <c r="TUT151" s="10"/>
      <c r="TUU151" s="10"/>
      <c r="TUV151" s="10"/>
      <c r="TUW151" s="10"/>
      <c r="TUX151" s="10"/>
      <c r="TUY151" s="10"/>
      <c r="TUZ151" s="10"/>
      <c r="TVA151" s="10"/>
      <c r="TVB151" s="10"/>
      <c r="TVC151" s="10"/>
      <c r="TVD151" s="10"/>
      <c r="TVE151" s="10"/>
      <c r="TVF151" s="10"/>
      <c r="TVG151" s="10"/>
      <c r="TVH151" s="10"/>
      <c r="TVI151" s="10"/>
      <c r="TVJ151" s="10"/>
      <c r="TVK151" s="10"/>
      <c r="TVL151" s="10"/>
      <c r="TVM151" s="10"/>
      <c r="TVN151" s="10"/>
      <c r="TVO151" s="10"/>
      <c r="TVP151" s="10"/>
      <c r="TVQ151" s="10"/>
      <c r="TVR151" s="10"/>
      <c r="TVS151" s="10"/>
      <c r="TVT151" s="10"/>
      <c r="TVU151" s="10"/>
      <c r="TVV151" s="10"/>
      <c r="TVW151" s="10"/>
      <c r="TVX151" s="10"/>
      <c r="TVY151" s="10"/>
      <c r="TVZ151" s="10"/>
      <c r="TWA151" s="10"/>
      <c r="TWB151" s="10"/>
      <c r="TWC151" s="10"/>
      <c r="TWD151" s="10"/>
      <c r="TWE151" s="10"/>
      <c r="TWF151" s="10"/>
      <c r="TWG151" s="10"/>
      <c r="TWH151" s="10"/>
      <c r="TWI151" s="10"/>
      <c r="TWJ151" s="10"/>
      <c r="TWK151" s="10"/>
      <c r="TWL151" s="10"/>
      <c r="TWM151" s="10"/>
      <c r="TWN151" s="10"/>
      <c r="TWO151" s="10"/>
      <c r="TWP151" s="10"/>
      <c r="TWQ151" s="10"/>
      <c r="TWR151" s="10"/>
      <c r="TWS151" s="10"/>
      <c r="TWT151" s="10"/>
      <c r="TWU151" s="10"/>
      <c r="TWV151" s="10"/>
      <c r="TWW151" s="10"/>
      <c r="TWX151" s="10"/>
      <c r="TWY151" s="10"/>
      <c r="TWZ151" s="10"/>
      <c r="TXA151" s="10"/>
      <c r="TXB151" s="10"/>
      <c r="TXC151" s="10"/>
      <c r="TXD151" s="10"/>
      <c r="TXE151" s="10"/>
      <c r="TXF151" s="10"/>
      <c r="TXG151" s="10"/>
      <c r="TXH151" s="10"/>
      <c r="TXI151" s="10"/>
      <c r="TXJ151" s="10"/>
      <c r="TXK151" s="10"/>
      <c r="TXL151" s="10"/>
      <c r="TXM151" s="10"/>
      <c r="TXN151" s="10"/>
      <c r="TXO151" s="10"/>
      <c r="TXP151" s="10"/>
      <c r="TXQ151" s="10"/>
      <c r="TXR151" s="10"/>
      <c r="TXS151" s="10"/>
      <c r="TXT151" s="10"/>
      <c r="TXU151" s="10"/>
      <c r="TXV151" s="10"/>
      <c r="TXW151" s="10"/>
      <c r="TXX151" s="10"/>
      <c r="TXY151" s="10"/>
      <c r="TXZ151" s="10"/>
      <c r="TYA151" s="10"/>
      <c r="TYB151" s="10"/>
      <c r="TYC151" s="10"/>
      <c r="TYD151" s="10"/>
      <c r="TYE151" s="10"/>
      <c r="TYF151" s="10"/>
      <c r="TYG151" s="10"/>
      <c r="TYH151" s="10"/>
      <c r="TYI151" s="10"/>
      <c r="TYJ151" s="10"/>
      <c r="TYK151" s="10"/>
      <c r="TYL151" s="10"/>
      <c r="TYM151" s="10"/>
      <c r="TYN151" s="10"/>
      <c r="TYO151" s="10"/>
      <c r="TYP151" s="10"/>
      <c r="TYQ151" s="10"/>
      <c r="TYR151" s="10"/>
      <c r="TYS151" s="10"/>
      <c r="TYT151" s="10"/>
      <c r="TYU151" s="10"/>
      <c r="TYV151" s="10"/>
      <c r="TYW151" s="10"/>
      <c r="TYX151" s="10"/>
      <c r="TYY151" s="10"/>
      <c r="TYZ151" s="10"/>
      <c r="TZA151" s="10"/>
      <c r="TZB151" s="10"/>
      <c r="TZC151" s="10"/>
      <c r="TZD151" s="10"/>
      <c r="TZE151" s="10"/>
      <c r="TZF151" s="10"/>
      <c r="TZG151" s="10"/>
      <c r="TZH151" s="10"/>
      <c r="TZI151" s="10"/>
      <c r="TZJ151" s="10"/>
      <c r="TZK151" s="10"/>
      <c r="TZL151" s="10"/>
      <c r="TZM151" s="10"/>
      <c r="TZN151" s="10"/>
      <c r="TZO151" s="10"/>
      <c r="TZP151" s="10"/>
      <c r="TZQ151" s="10"/>
      <c r="TZR151" s="10"/>
      <c r="TZS151" s="10"/>
      <c r="TZT151" s="10"/>
      <c r="TZU151" s="10"/>
      <c r="TZV151" s="10"/>
      <c r="TZW151" s="10"/>
      <c r="TZX151" s="10"/>
      <c r="TZY151" s="10"/>
      <c r="TZZ151" s="10"/>
      <c r="UAA151" s="10"/>
      <c r="UAB151" s="10"/>
      <c r="UAC151" s="10"/>
      <c r="UAD151" s="10"/>
      <c r="UAE151" s="10"/>
      <c r="UAF151" s="10"/>
      <c r="UAG151" s="10"/>
      <c r="UAH151" s="10"/>
      <c r="UAI151" s="10"/>
      <c r="UAJ151" s="10"/>
      <c r="UAK151" s="10"/>
      <c r="UAL151" s="10"/>
      <c r="UAM151" s="10"/>
      <c r="UAN151" s="10"/>
      <c r="UAO151" s="10"/>
      <c r="UAP151" s="10"/>
      <c r="UAQ151" s="10"/>
      <c r="UAR151" s="10"/>
      <c r="UAS151" s="10"/>
      <c r="UAT151" s="10"/>
      <c r="UAU151" s="10"/>
      <c r="UAV151" s="10"/>
      <c r="UAW151" s="10"/>
      <c r="UAX151" s="10"/>
      <c r="UAY151" s="10"/>
      <c r="UAZ151" s="10"/>
      <c r="UBA151" s="10"/>
      <c r="UBB151" s="10"/>
      <c r="UBC151" s="10"/>
      <c r="UBD151" s="10"/>
      <c r="UBE151" s="10"/>
      <c r="UBF151" s="10"/>
      <c r="UBG151" s="10"/>
      <c r="UBH151" s="10"/>
      <c r="UBI151" s="10"/>
      <c r="UBJ151" s="10"/>
      <c r="UBK151" s="10"/>
      <c r="UBL151" s="10"/>
      <c r="UBM151" s="10"/>
      <c r="UBN151" s="10"/>
      <c r="UBO151" s="10"/>
      <c r="UBP151" s="10"/>
      <c r="UBQ151" s="10"/>
      <c r="UBR151" s="10"/>
      <c r="UBS151" s="10"/>
      <c r="UBT151" s="10"/>
      <c r="UBU151" s="10"/>
      <c r="UBV151" s="10"/>
      <c r="UBW151" s="10"/>
      <c r="UBX151" s="10"/>
      <c r="UBY151" s="10"/>
      <c r="UBZ151" s="10"/>
      <c r="UCA151" s="10"/>
      <c r="UCB151" s="10"/>
      <c r="UCC151" s="10"/>
      <c r="UCD151" s="10"/>
      <c r="UCE151" s="10"/>
      <c r="UCF151" s="10"/>
      <c r="UCG151" s="10"/>
      <c r="UCH151" s="10"/>
      <c r="UCI151" s="10"/>
      <c r="UCJ151" s="10"/>
      <c r="UCK151" s="10"/>
      <c r="UCL151" s="10"/>
      <c r="UCM151" s="10"/>
      <c r="UCN151" s="10"/>
      <c r="UCO151" s="10"/>
      <c r="UCP151" s="10"/>
      <c r="UCQ151" s="10"/>
      <c r="UCR151" s="10"/>
      <c r="UCS151" s="10"/>
      <c r="UCT151" s="10"/>
      <c r="UCU151" s="10"/>
      <c r="UCV151" s="10"/>
      <c r="UCW151" s="10"/>
      <c r="UCX151" s="10"/>
      <c r="UCY151" s="10"/>
      <c r="UCZ151" s="10"/>
      <c r="UDA151" s="10"/>
      <c r="UDB151" s="10"/>
      <c r="UDC151" s="10"/>
      <c r="UDD151" s="10"/>
      <c r="UDE151" s="10"/>
      <c r="UDF151" s="10"/>
      <c r="UDG151" s="10"/>
      <c r="UDH151" s="10"/>
      <c r="UDI151" s="10"/>
      <c r="UDJ151" s="10"/>
      <c r="UDK151" s="10"/>
      <c r="UDL151" s="10"/>
      <c r="UDM151" s="10"/>
      <c r="UDN151" s="10"/>
      <c r="UDO151" s="10"/>
      <c r="UDP151" s="10"/>
      <c r="UDQ151" s="10"/>
      <c r="UDR151" s="10"/>
      <c r="UDS151" s="10"/>
      <c r="UDT151" s="10"/>
      <c r="UDU151" s="10"/>
      <c r="UDV151" s="10"/>
      <c r="UDW151" s="10"/>
      <c r="UDX151" s="10"/>
      <c r="UDY151" s="10"/>
      <c r="UDZ151" s="10"/>
      <c r="UEA151" s="10"/>
      <c r="UEB151" s="10"/>
      <c r="UEC151" s="10"/>
      <c r="UED151" s="10"/>
      <c r="UEE151" s="10"/>
      <c r="UEF151" s="10"/>
      <c r="UEG151" s="10"/>
      <c r="UEH151" s="10"/>
      <c r="UEI151" s="10"/>
      <c r="UEJ151" s="10"/>
      <c r="UEK151" s="10"/>
      <c r="UEL151" s="10"/>
      <c r="UEM151" s="10"/>
      <c r="UEN151" s="10"/>
      <c r="UEO151" s="10"/>
      <c r="UEP151" s="10"/>
      <c r="UEQ151" s="10"/>
      <c r="UER151" s="10"/>
      <c r="UES151" s="10"/>
      <c r="UET151" s="10"/>
      <c r="UEU151" s="10"/>
      <c r="UEV151" s="10"/>
      <c r="UEW151" s="10"/>
      <c r="UEX151" s="10"/>
      <c r="UEY151" s="10"/>
      <c r="UEZ151" s="10"/>
      <c r="UFA151" s="10"/>
      <c r="UFB151" s="10"/>
      <c r="UFC151" s="10"/>
      <c r="UFD151" s="10"/>
      <c r="UFE151" s="10"/>
      <c r="UFF151" s="10"/>
      <c r="UFG151" s="10"/>
      <c r="UFH151" s="10"/>
      <c r="UFI151" s="10"/>
      <c r="UFJ151" s="10"/>
      <c r="UFK151" s="10"/>
      <c r="UFL151" s="10"/>
      <c r="UFM151" s="10"/>
      <c r="UFN151" s="10"/>
      <c r="UFO151" s="10"/>
      <c r="UFP151" s="10"/>
      <c r="UFQ151" s="10"/>
      <c r="UFR151" s="10"/>
      <c r="UFS151" s="10"/>
      <c r="UFT151" s="10"/>
      <c r="UFU151" s="10"/>
      <c r="UFV151" s="10"/>
      <c r="UFW151" s="10"/>
      <c r="UFX151" s="10"/>
      <c r="UFY151" s="10"/>
      <c r="UFZ151" s="10"/>
      <c r="UGA151" s="10"/>
      <c r="UGB151" s="10"/>
      <c r="UGC151" s="10"/>
      <c r="UGD151" s="10"/>
      <c r="UGE151" s="10"/>
      <c r="UGF151" s="10"/>
      <c r="UGG151" s="10"/>
      <c r="UGH151" s="10"/>
      <c r="UGI151" s="10"/>
      <c r="UGJ151" s="10"/>
      <c r="UGK151" s="10"/>
      <c r="UGL151" s="10"/>
      <c r="UGM151" s="10"/>
      <c r="UGN151" s="10"/>
      <c r="UGO151" s="10"/>
      <c r="UGP151" s="10"/>
      <c r="UGQ151" s="10"/>
      <c r="UGR151" s="10"/>
      <c r="UGS151" s="10"/>
      <c r="UGT151" s="10"/>
      <c r="UGU151" s="10"/>
      <c r="UGV151" s="10"/>
      <c r="UGW151" s="10"/>
      <c r="UGX151" s="10"/>
      <c r="UGY151" s="10"/>
      <c r="UGZ151" s="10"/>
      <c r="UHA151" s="10"/>
      <c r="UHB151" s="10"/>
      <c r="UHC151" s="10"/>
      <c r="UHD151" s="10"/>
      <c r="UHE151" s="10"/>
      <c r="UHF151" s="10"/>
      <c r="UHG151" s="10"/>
      <c r="UHH151" s="10"/>
      <c r="UHI151" s="10"/>
      <c r="UHJ151" s="10"/>
      <c r="UHK151" s="10"/>
      <c r="UHL151" s="10"/>
      <c r="UHM151" s="10"/>
      <c r="UHN151" s="10"/>
      <c r="UHO151" s="10"/>
      <c r="UHP151" s="10"/>
      <c r="UHQ151" s="10"/>
      <c r="UHR151" s="10"/>
      <c r="UHS151" s="10"/>
      <c r="UHT151" s="10"/>
      <c r="UHU151" s="10"/>
      <c r="UHV151" s="10"/>
      <c r="UHW151" s="10"/>
      <c r="UHX151" s="10"/>
      <c r="UHY151" s="10"/>
      <c r="UHZ151" s="10"/>
      <c r="UIA151" s="10"/>
      <c r="UIB151" s="10"/>
      <c r="UIC151" s="10"/>
      <c r="UID151" s="10"/>
      <c r="UIE151" s="10"/>
      <c r="UIF151" s="10"/>
      <c r="UIG151" s="10"/>
      <c r="UIH151" s="10"/>
      <c r="UII151" s="10"/>
      <c r="UIJ151" s="10"/>
      <c r="UIK151" s="10"/>
      <c r="UIL151" s="10"/>
      <c r="UIM151" s="10"/>
      <c r="UIN151" s="10"/>
      <c r="UIO151" s="10"/>
      <c r="UIP151" s="10"/>
      <c r="UIQ151" s="10"/>
      <c r="UIR151" s="10"/>
      <c r="UIS151" s="10"/>
      <c r="UIT151" s="10"/>
      <c r="UIU151" s="10"/>
      <c r="UIV151" s="10"/>
      <c r="UIW151" s="10"/>
      <c r="UIX151" s="10"/>
      <c r="UIY151" s="10"/>
      <c r="UIZ151" s="10"/>
      <c r="UJA151" s="10"/>
      <c r="UJB151" s="10"/>
      <c r="UJC151" s="10"/>
      <c r="UJD151" s="10"/>
      <c r="UJE151" s="10"/>
      <c r="UJF151" s="10"/>
      <c r="UJG151" s="10"/>
      <c r="UJH151" s="10"/>
      <c r="UJI151" s="10"/>
      <c r="UJJ151" s="10"/>
      <c r="UJK151" s="10"/>
      <c r="UJL151" s="10"/>
      <c r="UJM151" s="10"/>
      <c r="UJN151" s="10"/>
      <c r="UJO151" s="10"/>
      <c r="UJP151" s="10"/>
      <c r="UJQ151" s="10"/>
      <c r="UJR151" s="10"/>
      <c r="UJS151" s="10"/>
      <c r="UJT151" s="10"/>
      <c r="UJU151" s="10"/>
      <c r="UJV151" s="10"/>
      <c r="UJW151" s="10"/>
      <c r="UJX151" s="10"/>
      <c r="UJY151" s="10"/>
      <c r="UJZ151" s="10"/>
      <c r="UKA151" s="10"/>
      <c r="UKB151" s="10"/>
      <c r="UKC151" s="10"/>
      <c r="UKD151" s="10"/>
      <c r="UKE151" s="10"/>
      <c r="UKF151" s="10"/>
      <c r="UKG151" s="10"/>
      <c r="UKH151" s="10"/>
      <c r="UKI151" s="10"/>
      <c r="UKJ151" s="10"/>
      <c r="UKK151" s="10"/>
      <c r="UKL151" s="10"/>
      <c r="UKM151" s="10"/>
      <c r="UKN151" s="10"/>
      <c r="UKO151" s="10"/>
      <c r="UKP151" s="10"/>
      <c r="UKQ151" s="10"/>
      <c r="UKR151" s="10"/>
      <c r="UKS151" s="10"/>
      <c r="UKT151" s="10"/>
      <c r="UKU151" s="10"/>
      <c r="UKV151" s="10"/>
      <c r="UKW151" s="10"/>
      <c r="UKX151" s="10"/>
      <c r="UKY151" s="10"/>
      <c r="UKZ151" s="10"/>
      <c r="ULA151" s="10"/>
      <c r="ULB151" s="10"/>
      <c r="ULC151" s="10"/>
      <c r="ULD151" s="10"/>
      <c r="ULE151" s="10"/>
      <c r="ULF151" s="10"/>
      <c r="ULG151" s="10"/>
      <c r="ULH151" s="10"/>
      <c r="ULI151" s="10"/>
      <c r="ULJ151" s="10"/>
      <c r="ULK151" s="10"/>
      <c r="ULL151" s="10"/>
      <c r="ULM151" s="10"/>
      <c r="ULN151" s="10"/>
      <c r="ULO151" s="10"/>
      <c r="ULP151" s="10"/>
      <c r="ULQ151" s="10"/>
      <c r="ULR151" s="10"/>
      <c r="ULS151" s="10"/>
      <c r="ULT151" s="10"/>
      <c r="ULU151" s="10"/>
      <c r="ULV151" s="10"/>
      <c r="ULW151" s="10"/>
      <c r="ULX151" s="10"/>
      <c r="ULY151" s="10"/>
      <c r="ULZ151" s="10"/>
      <c r="UMA151" s="10"/>
      <c r="UMB151" s="10"/>
      <c r="UMC151" s="10"/>
      <c r="UMD151" s="10"/>
      <c r="UME151" s="10"/>
      <c r="UMF151" s="10"/>
      <c r="UMG151" s="10"/>
      <c r="UMH151" s="10"/>
      <c r="UMI151" s="10"/>
      <c r="UMJ151" s="10"/>
      <c r="UMK151" s="10"/>
      <c r="UML151" s="10"/>
      <c r="UMM151" s="10"/>
      <c r="UMN151" s="10"/>
      <c r="UMO151" s="10"/>
      <c r="UMP151" s="10"/>
      <c r="UMQ151" s="10"/>
      <c r="UMR151" s="10"/>
      <c r="UMS151" s="10"/>
      <c r="UMT151" s="10"/>
      <c r="UMU151" s="10"/>
      <c r="UMV151" s="10"/>
      <c r="UMW151" s="10"/>
      <c r="UMX151" s="10"/>
      <c r="UMY151" s="10"/>
      <c r="UMZ151" s="10"/>
      <c r="UNA151" s="10"/>
      <c r="UNB151" s="10"/>
      <c r="UNC151" s="10"/>
      <c r="UND151" s="10"/>
      <c r="UNE151" s="10"/>
      <c r="UNF151" s="10"/>
      <c r="UNG151" s="10"/>
      <c r="UNH151" s="10"/>
      <c r="UNI151" s="10"/>
      <c r="UNJ151" s="10"/>
      <c r="UNK151" s="10"/>
      <c r="UNL151" s="10"/>
      <c r="UNM151" s="10"/>
      <c r="UNN151" s="10"/>
      <c r="UNO151" s="10"/>
      <c r="UNP151" s="10"/>
      <c r="UNQ151" s="10"/>
      <c r="UNR151" s="10"/>
      <c r="UNS151" s="10"/>
      <c r="UNT151" s="10"/>
      <c r="UNU151" s="10"/>
      <c r="UNV151" s="10"/>
      <c r="UNW151" s="10"/>
      <c r="UNX151" s="10"/>
      <c r="UNY151" s="10"/>
      <c r="UNZ151" s="10"/>
      <c r="UOA151" s="10"/>
      <c r="UOB151" s="10"/>
      <c r="UOC151" s="10"/>
      <c r="UOD151" s="10"/>
      <c r="UOE151" s="10"/>
      <c r="UOF151" s="10"/>
      <c r="UOG151" s="10"/>
      <c r="UOH151" s="10"/>
      <c r="UOI151" s="10"/>
      <c r="UOJ151" s="10"/>
      <c r="UOK151" s="10"/>
      <c r="UOL151" s="10"/>
      <c r="UOM151" s="10"/>
      <c r="UON151" s="10"/>
      <c r="UOO151" s="10"/>
      <c r="UOP151" s="10"/>
      <c r="UOQ151" s="10"/>
      <c r="UOR151" s="10"/>
      <c r="UOS151" s="10"/>
      <c r="UOT151" s="10"/>
      <c r="UOU151" s="10"/>
      <c r="UOV151" s="10"/>
      <c r="UOW151" s="10"/>
      <c r="UOX151" s="10"/>
      <c r="UOY151" s="10"/>
      <c r="UOZ151" s="10"/>
      <c r="UPA151" s="10"/>
      <c r="UPB151" s="10"/>
      <c r="UPC151" s="10"/>
      <c r="UPD151" s="10"/>
      <c r="UPE151" s="10"/>
      <c r="UPF151" s="10"/>
      <c r="UPG151" s="10"/>
      <c r="UPH151" s="10"/>
      <c r="UPI151" s="10"/>
      <c r="UPJ151" s="10"/>
      <c r="UPK151" s="10"/>
      <c r="UPL151" s="10"/>
      <c r="UPM151" s="10"/>
      <c r="UPN151" s="10"/>
      <c r="UPO151" s="10"/>
      <c r="UPP151" s="10"/>
      <c r="UPQ151" s="10"/>
      <c r="UPR151" s="10"/>
      <c r="UPS151" s="10"/>
      <c r="UPT151" s="10"/>
      <c r="UPU151" s="10"/>
      <c r="UPV151" s="10"/>
      <c r="UPW151" s="10"/>
      <c r="UPX151" s="10"/>
      <c r="UPY151" s="10"/>
      <c r="UPZ151" s="10"/>
      <c r="UQA151" s="10"/>
      <c r="UQB151" s="10"/>
      <c r="UQC151" s="10"/>
      <c r="UQD151" s="10"/>
      <c r="UQE151" s="10"/>
      <c r="UQF151" s="10"/>
      <c r="UQG151" s="10"/>
      <c r="UQH151" s="10"/>
      <c r="UQI151" s="10"/>
      <c r="UQJ151" s="10"/>
      <c r="UQK151" s="10"/>
      <c r="UQL151" s="10"/>
      <c r="UQM151" s="10"/>
      <c r="UQN151" s="10"/>
      <c r="UQO151" s="10"/>
      <c r="UQP151" s="10"/>
      <c r="UQQ151" s="10"/>
      <c r="UQR151" s="10"/>
      <c r="UQS151" s="10"/>
      <c r="UQT151" s="10"/>
      <c r="UQU151" s="10"/>
      <c r="UQV151" s="10"/>
      <c r="UQW151" s="10"/>
      <c r="UQX151" s="10"/>
      <c r="UQY151" s="10"/>
      <c r="UQZ151" s="10"/>
      <c r="URA151" s="10"/>
      <c r="URB151" s="10"/>
      <c r="URC151" s="10"/>
      <c r="URD151" s="10"/>
      <c r="URE151" s="10"/>
      <c r="URF151" s="10"/>
      <c r="URG151" s="10"/>
      <c r="URH151" s="10"/>
      <c r="URI151" s="10"/>
      <c r="URJ151" s="10"/>
      <c r="URK151" s="10"/>
      <c r="URL151" s="10"/>
      <c r="URM151" s="10"/>
      <c r="URN151" s="10"/>
      <c r="URO151" s="10"/>
      <c r="URP151" s="10"/>
      <c r="URQ151" s="10"/>
      <c r="URR151" s="10"/>
      <c r="URS151" s="10"/>
      <c r="URT151" s="10"/>
      <c r="URU151" s="10"/>
      <c r="URV151" s="10"/>
      <c r="URW151" s="10"/>
      <c r="URX151" s="10"/>
      <c r="URY151" s="10"/>
      <c r="URZ151" s="10"/>
      <c r="USA151" s="10"/>
      <c r="USB151" s="10"/>
      <c r="USC151" s="10"/>
      <c r="USD151" s="10"/>
      <c r="USE151" s="10"/>
      <c r="USF151" s="10"/>
      <c r="USG151" s="10"/>
      <c r="USH151" s="10"/>
      <c r="USI151" s="10"/>
      <c r="USJ151" s="10"/>
      <c r="USK151" s="10"/>
      <c r="USL151" s="10"/>
      <c r="USM151" s="10"/>
      <c r="USN151" s="10"/>
      <c r="USO151" s="10"/>
      <c r="USP151" s="10"/>
      <c r="USQ151" s="10"/>
      <c r="USR151" s="10"/>
      <c r="USS151" s="10"/>
      <c r="UST151" s="10"/>
      <c r="USU151" s="10"/>
      <c r="USV151" s="10"/>
      <c r="USW151" s="10"/>
      <c r="USX151" s="10"/>
      <c r="USY151" s="10"/>
      <c r="USZ151" s="10"/>
      <c r="UTA151" s="10"/>
      <c r="UTB151" s="10"/>
      <c r="UTC151" s="10"/>
      <c r="UTD151" s="10"/>
      <c r="UTE151" s="10"/>
      <c r="UTF151" s="10"/>
      <c r="UTG151" s="10"/>
      <c r="UTH151" s="10"/>
      <c r="UTI151" s="10"/>
      <c r="UTJ151" s="10"/>
      <c r="UTK151" s="10"/>
      <c r="UTL151" s="10"/>
      <c r="UTM151" s="10"/>
      <c r="UTN151" s="10"/>
      <c r="UTO151" s="10"/>
      <c r="UTP151" s="10"/>
      <c r="UTQ151" s="10"/>
      <c r="UTR151" s="10"/>
      <c r="UTS151" s="10"/>
      <c r="UTT151" s="10"/>
      <c r="UTU151" s="10"/>
      <c r="UTV151" s="10"/>
      <c r="UTW151" s="10"/>
      <c r="UTX151" s="10"/>
      <c r="UTY151" s="10"/>
      <c r="UTZ151" s="10"/>
      <c r="UUA151" s="10"/>
      <c r="UUB151" s="10"/>
      <c r="UUC151" s="10"/>
      <c r="UUD151" s="10"/>
      <c r="UUE151" s="10"/>
      <c r="UUF151" s="10"/>
      <c r="UUG151" s="10"/>
      <c r="UUH151" s="10"/>
      <c r="UUI151" s="10"/>
      <c r="UUJ151" s="10"/>
      <c r="UUK151" s="10"/>
      <c r="UUL151" s="10"/>
      <c r="UUM151" s="10"/>
      <c r="UUN151" s="10"/>
      <c r="UUO151" s="10"/>
      <c r="UUP151" s="10"/>
      <c r="UUQ151" s="10"/>
      <c r="UUR151" s="10"/>
      <c r="UUS151" s="10"/>
      <c r="UUT151" s="10"/>
      <c r="UUU151" s="10"/>
      <c r="UUV151" s="10"/>
      <c r="UUW151" s="10"/>
      <c r="UUX151" s="10"/>
      <c r="UUY151" s="10"/>
      <c r="UUZ151" s="10"/>
      <c r="UVA151" s="10"/>
      <c r="UVB151" s="10"/>
      <c r="UVC151" s="10"/>
      <c r="UVD151" s="10"/>
      <c r="UVE151" s="10"/>
      <c r="UVF151" s="10"/>
      <c r="UVG151" s="10"/>
      <c r="UVH151" s="10"/>
      <c r="UVI151" s="10"/>
      <c r="UVJ151" s="10"/>
      <c r="UVK151" s="10"/>
      <c r="UVL151" s="10"/>
      <c r="UVM151" s="10"/>
      <c r="UVN151" s="10"/>
      <c r="UVO151" s="10"/>
      <c r="UVP151" s="10"/>
      <c r="UVQ151" s="10"/>
      <c r="UVR151" s="10"/>
      <c r="UVS151" s="10"/>
      <c r="UVT151" s="10"/>
      <c r="UVU151" s="10"/>
      <c r="UVV151" s="10"/>
      <c r="UVW151" s="10"/>
      <c r="UVX151" s="10"/>
      <c r="UVY151" s="10"/>
      <c r="UVZ151" s="10"/>
      <c r="UWA151" s="10"/>
      <c r="UWB151" s="10"/>
      <c r="UWC151" s="10"/>
      <c r="UWD151" s="10"/>
      <c r="UWE151" s="10"/>
      <c r="UWF151" s="10"/>
      <c r="UWG151" s="10"/>
      <c r="UWH151" s="10"/>
      <c r="UWI151" s="10"/>
      <c r="UWJ151" s="10"/>
      <c r="UWK151" s="10"/>
      <c r="UWL151" s="10"/>
      <c r="UWM151" s="10"/>
      <c r="UWN151" s="10"/>
      <c r="UWO151" s="10"/>
      <c r="UWP151" s="10"/>
      <c r="UWQ151" s="10"/>
      <c r="UWR151" s="10"/>
      <c r="UWS151" s="10"/>
      <c r="UWT151" s="10"/>
      <c r="UWU151" s="10"/>
      <c r="UWV151" s="10"/>
      <c r="UWW151" s="10"/>
      <c r="UWX151" s="10"/>
      <c r="UWY151" s="10"/>
      <c r="UWZ151" s="10"/>
      <c r="UXA151" s="10"/>
      <c r="UXB151" s="10"/>
      <c r="UXC151" s="10"/>
      <c r="UXD151" s="10"/>
      <c r="UXE151" s="10"/>
      <c r="UXF151" s="10"/>
      <c r="UXG151" s="10"/>
      <c r="UXH151" s="10"/>
      <c r="UXI151" s="10"/>
      <c r="UXJ151" s="10"/>
      <c r="UXK151" s="10"/>
      <c r="UXL151" s="10"/>
      <c r="UXM151" s="10"/>
      <c r="UXN151" s="10"/>
      <c r="UXO151" s="10"/>
      <c r="UXP151" s="10"/>
      <c r="UXQ151" s="10"/>
      <c r="UXR151" s="10"/>
      <c r="UXS151" s="10"/>
      <c r="UXT151" s="10"/>
      <c r="UXU151" s="10"/>
      <c r="UXV151" s="10"/>
      <c r="UXW151" s="10"/>
      <c r="UXX151" s="10"/>
      <c r="UXY151" s="10"/>
      <c r="UXZ151" s="10"/>
      <c r="UYA151" s="10"/>
      <c r="UYB151" s="10"/>
      <c r="UYC151" s="10"/>
      <c r="UYD151" s="10"/>
      <c r="UYE151" s="10"/>
      <c r="UYF151" s="10"/>
      <c r="UYG151" s="10"/>
      <c r="UYH151" s="10"/>
      <c r="UYI151" s="10"/>
      <c r="UYJ151" s="10"/>
      <c r="UYK151" s="10"/>
      <c r="UYL151" s="10"/>
      <c r="UYM151" s="10"/>
      <c r="UYN151" s="10"/>
      <c r="UYO151" s="10"/>
      <c r="UYP151" s="10"/>
      <c r="UYQ151" s="10"/>
      <c r="UYR151" s="10"/>
      <c r="UYS151" s="10"/>
      <c r="UYT151" s="10"/>
      <c r="UYU151" s="10"/>
      <c r="UYV151" s="10"/>
      <c r="UYW151" s="10"/>
      <c r="UYX151" s="10"/>
      <c r="UYY151" s="10"/>
      <c r="UYZ151" s="10"/>
      <c r="UZA151" s="10"/>
      <c r="UZB151" s="10"/>
      <c r="UZC151" s="10"/>
      <c r="UZD151" s="10"/>
      <c r="UZE151" s="10"/>
      <c r="UZF151" s="10"/>
      <c r="UZG151" s="10"/>
      <c r="UZH151" s="10"/>
      <c r="UZI151" s="10"/>
      <c r="UZJ151" s="10"/>
      <c r="UZK151" s="10"/>
      <c r="UZL151" s="10"/>
      <c r="UZM151" s="10"/>
      <c r="UZN151" s="10"/>
      <c r="UZO151" s="10"/>
      <c r="UZP151" s="10"/>
      <c r="UZQ151" s="10"/>
      <c r="UZR151" s="10"/>
      <c r="UZS151" s="10"/>
      <c r="UZT151" s="10"/>
      <c r="UZU151" s="10"/>
      <c r="UZV151" s="10"/>
      <c r="UZW151" s="10"/>
      <c r="UZX151" s="10"/>
      <c r="UZY151" s="10"/>
      <c r="UZZ151" s="10"/>
      <c r="VAA151" s="10"/>
      <c r="VAB151" s="10"/>
      <c r="VAC151" s="10"/>
      <c r="VAD151" s="10"/>
      <c r="VAE151" s="10"/>
      <c r="VAF151" s="10"/>
      <c r="VAG151" s="10"/>
      <c r="VAH151" s="10"/>
      <c r="VAI151" s="10"/>
      <c r="VAJ151" s="10"/>
      <c r="VAK151" s="10"/>
      <c r="VAL151" s="10"/>
      <c r="VAM151" s="10"/>
      <c r="VAN151" s="10"/>
      <c r="VAO151" s="10"/>
      <c r="VAP151" s="10"/>
      <c r="VAQ151" s="10"/>
      <c r="VAR151" s="10"/>
      <c r="VAS151" s="10"/>
      <c r="VAT151" s="10"/>
      <c r="VAU151" s="10"/>
      <c r="VAV151" s="10"/>
      <c r="VAW151" s="10"/>
      <c r="VAX151" s="10"/>
      <c r="VAY151" s="10"/>
      <c r="VAZ151" s="10"/>
      <c r="VBA151" s="10"/>
      <c r="VBB151" s="10"/>
      <c r="VBC151" s="10"/>
      <c r="VBD151" s="10"/>
      <c r="VBE151" s="10"/>
      <c r="VBF151" s="10"/>
      <c r="VBG151" s="10"/>
      <c r="VBH151" s="10"/>
      <c r="VBI151" s="10"/>
      <c r="VBJ151" s="10"/>
      <c r="VBK151" s="10"/>
      <c r="VBL151" s="10"/>
      <c r="VBM151" s="10"/>
      <c r="VBN151" s="10"/>
      <c r="VBO151" s="10"/>
      <c r="VBP151" s="10"/>
      <c r="VBQ151" s="10"/>
      <c r="VBR151" s="10"/>
      <c r="VBS151" s="10"/>
      <c r="VBT151" s="10"/>
      <c r="VBU151" s="10"/>
      <c r="VBV151" s="10"/>
      <c r="VBW151" s="10"/>
      <c r="VBX151" s="10"/>
      <c r="VBY151" s="10"/>
      <c r="VBZ151" s="10"/>
      <c r="VCA151" s="10"/>
      <c r="VCB151" s="10"/>
      <c r="VCC151" s="10"/>
      <c r="VCD151" s="10"/>
      <c r="VCE151" s="10"/>
      <c r="VCF151" s="10"/>
      <c r="VCG151" s="10"/>
      <c r="VCH151" s="10"/>
      <c r="VCI151" s="10"/>
      <c r="VCJ151" s="10"/>
      <c r="VCK151" s="10"/>
      <c r="VCL151" s="10"/>
      <c r="VCM151" s="10"/>
      <c r="VCN151" s="10"/>
      <c r="VCO151" s="10"/>
      <c r="VCP151" s="10"/>
      <c r="VCQ151" s="10"/>
      <c r="VCR151" s="10"/>
      <c r="VCS151" s="10"/>
      <c r="VCT151" s="10"/>
      <c r="VCU151" s="10"/>
      <c r="VCV151" s="10"/>
      <c r="VCW151" s="10"/>
      <c r="VCX151" s="10"/>
      <c r="VCY151" s="10"/>
      <c r="VCZ151" s="10"/>
      <c r="VDA151" s="10"/>
      <c r="VDB151" s="10"/>
      <c r="VDC151" s="10"/>
      <c r="VDD151" s="10"/>
      <c r="VDE151" s="10"/>
      <c r="VDF151" s="10"/>
      <c r="VDG151" s="10"/>
      <c r="VDH151" s="10"/>
      <c r="VDI151" s="10"/>
      <c r="VDJ151" s="10"/>
      <c r="VDK151" s="10"/>
      <c r="VDL151" s="10"/>
      <c r="VDM151" s="10"/>
      <c r="VDN151" s="10"/>
      <c r="VDO151" s="10"/>
      <c r="VDP151" s="10"/>
      <c r="VDQ151" s="10"/>
      <c r="VDR151" s="10"/>
      <c r="VDS151" s="10"/>
      <c r="VDT151" s="10"/>
      <c r="VDU151" s="10"/>
      <c r="VDV151" s="10"/>
      <c r="VDW151" s="10"/>
      <c r="VDX151" s="10"/>
      <c r="VDY151" s="10"/>
      <c r="VDZ151" s="10"/>
      <c r="VEA151" s="10"/>
      <c r="VEB151" s="10"/>
      <c r="VEC151" s="10"/>
      <c r="VED151" s="10"/>
      <c r="VEE151" s="10"/>
      <c r="VEF151" s="10"/>
      <c r="VEG151" s="10"/>
      <c r="VEH151" s="10"/>
      <c r="VEI151" s="10"/>
      <c r="VEJ151" s="10"/>
      <c r="VEK151" s="10"/>
      <c r="VEL151" s="10"/>
      <c r="VEM151" s="10"/>
      <c r="VEN151" s="10"/>
      <c r="VEO151" s="10"/>
      <c r="VEP151" s="10"/>
      <c r="VEQ151" s="10"/>
      <c r="VER151" s="10"/>
      <c r="VES151" s="10"/>
      <c r="VET151" s="10"/>
      <c r="VEU151" s="10"/>
      <c r="VEV151" s="10"/>
      <c r="VEW151" s="10"/>
      <c r="VEX151" s="10"/>
      <c r="VEY151" s="10"/>
      <c r="VEZ151" s="10"/>
      <c r="VFA151" s="10"/>
      <c r="VFB151" s="10"/>
      <c r="VFC151" s="10"/>
      <c r="VFD151" s="10"/>
      <c r="VFE151" s="10"/>
      <c r="VFF151" s="10"/>
      <c r="VFG151" s="10"/>
      <c r="VFH151" s="10"/>
      <c r="VFI151" s="10"/>
      <c r="VFJ151" s="10"/>
      <c r="VFK151" s="10"/>
      <c r="VFL151" s="10"/>
      <c r="VFM151" s="10"/>
      <c r="VFN151" s="10"/>
      <c r="VFO151" s="10"/>
      <c r="VFP151" s="10"/>
      <c r="VFQ151" s="10"/>
      <c r="VFR151" s="10"/>
      <c r="VFS151" s="10"/>
      <c r="VFT151" s="10"/>
      <c r="VFU151" s="10"/>
      <c r="VFV151" s="10"/>
      <c r="VFW151" s="10"/>
      <c r="VFX151" s="10"/>
      <c r="VFY151" s="10"/>
      <c r="VFZ151" s="10"/>
      <c r="VGA151" s="10"/>
      <c r="VGB151" s="10"/>
      <c r="VGC151" s="10"/>
      <c r="VGD151" s="10"/>
      <c r="VGE151" s="10"/>
      <c r="VGF151" s="10"/>
      <c r="VGG151" s="10"/>
      <c r="VGH151" s="10"/>
      <c r="VGI151" s="10"/>
      <c r="VGJ151" s="10"/>
      <c r="VGK151" s="10"/>
      <c r="VGL151" s="10"/>
      <c r="VGM151" s="10"/>
      <c r="VGN151" s="10"/>
      <c r="VGO151" s="10"/>
      <c r="VGP151" s="10"/>
      <c r="VGQ151" s="10"/>
      <c r="VGR151" s="10"/>
      <c r="VGS151" s="10"/>
      <c r="VGT151" s="10"/>
      <c r="VGU151" s="10"/>
      <c r="VGV151" s="10"/>
      <c r="VGW151" s="10"/>
      <c r="VGX151" s="10"/>
      <c r="VGY151" s="10"/>
      <c r="VGZ151" s="10"/>
      <c r="VHA151" s="10"/>
      <c r="VHB151" s="10"/>
      <c r="VHC151" s="10"/>
      <c r="VHD151" s="10"/>
      <c r="VHE151" s="10"/>
      <c r="VHF151" s="10"/>
      <c r="VHG151" s="10"/>
      <c r="VHH151" s="10"/>
      <c r="VHI151" s="10"/>
      <c r="VHJ151" s="10"/>
      <c r="VHK151" s="10"/>
      <c r="VHL151" s="10"/>
      <c r="VHM151" s="10"/>
      <c r="VHN151" s="10"/>
      <c r="VHO151" s="10"/>
      <c r="VHP151" s="10"/>
      <c r="VHQ151" s="10"/>
      <c r="VHR151" s="10"/>
      <c r="VHS151" s="10"/>
      <c r="VHT151" s="10"/>
      <c r="VHU151" s="10"/>
      <c r="VHV151" s="10"/>
      <c r="VHW151" s="10"/>
      <c r="VHX151" s="10"/>
      <c r="VHY151" s="10"/>
      <c r="VHZ151" s="10"/>
      <c r="VIA151" s="10"/>
      <c r="VIB151" s="10"/>
      <c r="VIC151" s="10"/>
      <c r="VID151" s="10"/>
      <c r="VIE151" s="10"/>
      <c r="VIF151" s="10"/>
      <c r="VIG151" s="10"/>
      <c r="VIH151" s="10"/>
      <c r="VII151" s="10"/>
      <c r="VIJ151" s="10"/>
      <c r="VIK151" s="10"/>
      <c r="VIL151" s="10"/>
      <c r="VIM151" s="10"/>
      <c r="VIN151" s="10"/>
      <c r="VIO151" s="10"/>
      <c r="VIP151" s="10"/>
      <c r="VIQ151" s="10"/>
      <c r="VIR151" s="10"/>
      <c r="VIS151" s="10"/>
      <c r="VIT151" s="10"/>
      <c r="VIU151" s="10"/>
      <c r="VIV151" s="10"/>
      <c r="VIW151" s="10"/>
      <c r="VIX151" s="10"/>
      <c r="VIY151" s="10"/>
      <c r="VIZ151" s="10"/>
      <c r="VJA151" s="10"/>
      <c r="VJB151" s="10"/>
      <c r="VJC151" s="10"/>
      <c r="VJD151" s="10"/>
      <c r="VJE151" s="10"/>
      <c r="VJF151" s="10"/>
      <c r="VJG151" s="10"/>
      <c r="VJH151" s="10"/>
      <c r="VJI151" s="10"/>
      <c r="VJJ151" s="10"/>
      <c r="VJK151" s="10"/>
      <c r="VJL151" s="10"/>
      <c r="VJM151" s="10"/>
      <c r="VJN151" s="10"/>
      <c r="VJO151" s="10"/>
      <c r="VJP151" s="10"/>
      <c r="VJQ151" s="10"/>
      <c r="VJR151" s="10"/>
      <c r="VJS151" s="10"/>
      <c r="VJT151" s="10"/>
      <c r="VJU151" s="10"/>
      <c r="VJV151" s="10"/>
      <c r="VJW151" s="10"/>
      <c r="VJX151" s="10"/>
      <c r="VJY151" s="10"/>
      <c r="VJZ151" s="10"/>
      <c r="VKA151" s="10"/>
      <c r="VKB151" s="10"/>
      <c r="VKC151" s="10"/>
      <c r="VKD151" s="10"/>
      <c r="VKE151" s="10"/>
      <c r="VKF151" s="10"/>
      <c r="VKG151" s="10"/>
      <c r="VKH151" s="10"/>
      <c r="VKI151" s="10"/>
      <c r="VKJ151" s="10"/>
      <c r="VKK151" s="10"/>
      <c r="VKL151" s="10"/>
      <c r="VKM151" s="10"/>
      <c r="VKN151" s="10"/>
      <c r="VKO151" s="10"/>
      <c r="VKP151" s="10"/>
      <c r="VKQ151" s="10"/>
      <c r="VKR151" s="10"/>
      <c r="VKS151" s="10"/>
      <c r="VKT151" s="10"/>
      <c r="VKU151" s="10"/>
      <c r="VKV151" s="10"/>
      <c r="VKW151" s="10"/>
      <c r="VKX151" s="10"/>
      <c r="VKY151" s="10"/>
      <c r="VKZ151" s="10"/>
      <c r="VLA151" s="10"/>
      <c r="VLB151" s="10"/>
      <c r="VLC151" s="10"/>
      <c r="VLD151" s="10"/>
      <c r="VLE151" s="10"/>
      <c r="VLF151" s="10"/>
      <c r="VLG151" s="10"/>
      <c r="VLH151" s="10"/>
      <c r="VLI151" s="10"/>
      <c r="VLJ151" s="10"/>
      <c r="VLK151" s="10"/>
      <c r="VLL151" s="10"/>
      <c r="VLM151" s="10"/>
      <c r="VLN151" s="10"/>
      <c r="VLO151" s="10"/>
      <c r="VLP151" s="10"/>
      <c r="VLQ151" s="10"/>
      <c r="VLR151" s="10"/>
      <c r="VLS151" s="10"/>
      <c r="VLT151" s="10"/>
      <c r="VLU151" s="10"/>
      <c r="VLV151" s="10"/>
      <c r="VLW151" s="10"/>
      <c r="VLX151" s="10"/>
      <c r="VLY151" s="10"/>
      <c r="VLZ151" s="10"/>
      <c r="VMA151" s="10"/>
      <c r="VMB151" s="10"/>
      <c r="VMC151" s="10"/>
      <c r="VMD151" s="10"/>
      <c r="VME151" s="10"/>
      <c r="VMF151" s="10"/>
      <c r="VMG151" s="10"/>
      <c r="VMH151" s="10"/>
      <c r="VMI151" s="10"/>
      <c r="VMJ151" s="10"/>
      <c r="VMK151" s="10"/>
      <c r="VML151" s="10"/>
      <c r="VMM151" s="10"/>
      <c r="VMN151" s="10"/>
      <c r="VMO151" s="10"/>
      <c r="VMP151" s="10"/>
      <c r="VMQ151" s="10"/>
      <c r="VMR151" s="10"/>
      <c r="VMS151" s="10"/>
      <c r="VMT151" s="10"/>
      <c r="VMU151" s="10"/>
      <c r="VMV151" s="10"/>
      <c r="VMW151" s="10"/>
      <c r="VMX151" s="10"/>
      <c r="VMY151" s="10"/>
      <c r="VMZ151" s="10"/>
      <c r="VNA151" s="10"/>
      <c r="VNB151" s="10"/>
      <c r="VNC151" s="10"/>
      <c r="VND151" s="10"/>
      <c r="VNE151" s="10"/>
      <c r="VNF151" s="10"/>
      <c r="VNG151" s="10"/>
      <c r="VNH151" s="10"/>
      <c r="VNI151" s="10"/>
      <c r="VNJ151" s="10"/>
      <c r="VNK151" s="10"/>
      <c r="VNL151" s="10"/>
      <c r="VNM151" s="10"/>
      <c r="VNN151" s="10"/>
      <c r="VNO151" s="10"/>
      <c r="VNP151" s="10"/>
      <c r="VNQ151" s="10"/>
      <c r="VNR151" s="10"/>
      <c r="VNS151" s="10"/>
      <c r="VNT151" s="10"/>
      <c r="VNU151" s="10"/>
      <c r="VNV151" s="10"/>
      <c r="VNW151" s="10"/>
      <c r="VNX151" s="10"/>
      <c r="VNY151" s="10"/>
      <c r="VNZ151" s="10"/>
      <c r="VOA151" s="10"/>
      <c r="VOB151" s="10"/>
      <c r="VOC151" s="10"/>
      <c r="VOD151" s="10"/>
      <c r="VOE151" s="10"/>
      <c r="VOF151" s="10"/>
      <c r="VOG151" s="10"/>
      <c r="VOH151" s="10"/>
      <c r="VOI151" s="10"/>
      <c r="VOJ151" s="10"/>
      <c r="VOK151" s="10"/>
      <c r="VOL151" s="10"/>
      <c r="VOM151" s="10"/>
      <c r="VON151" s="10"/>
      <c r="VOO151" s="10"/>
      <c r="VOP151" s="10"/>
      <c r="VOQ151" s="10"/>
      <c r="VOR151" s="10"/>
      <c r="VOS151" s="10"/>
      <c r="VOT151" s="10"/>
      <c r="VOU151" s="10"/>
      <c r="VOV151" s="10"/>
      <c r="VOW151" s="10"/>
      <c r="VOX151" s="10"/>
      <c r="VOY151" s="10"/>
      <c r="VOZ151" s="10"/>
      <c r="VPA151" s="10"/>
      <c r="VPB151" s="10"/>
      <c r="VPC151" s="10"/>
      <c r="VPD151" s="10"/>
      <c r="VPE151" s="10"/>
      <c r="VPF151" s="10"/>
      <c r="VPG151" s="10"/>
      <c r="VPH151" s="10"/>
      <c r="VPI151" s="10"/>
      <c r="VPJ151" s="10"/>
      <c r="VPK151" s="10"/>
      <c r="VPL151" s="10"/>
      <c r="VPM151" s="10"/>
      <c r="VPN151" s="10"/>
      <c r="VPO151" s="10"/>
      <c r="VPP151" s="10"/>
      <c r="VPQ151" s="10"/>
      <c r="VPR151" s="10"/>
      <c r="VPS151" s="10"/>
      <c r="VPT151" s="10"/>
      <c r="VPU151" s="10"/>
      <c r="VPV151" s="10"/>
      <c r="VPW151" s="10"/>
      <c r="VPX151" s="10"/>
      <c r="VPY151" s="10"/>
      <c r="VPZ151" s="10"/>
      <c r="VQA151" s="10"/>
      <c r="VQB151" s="10"/>
      <c r="VQC151" s="10"/>
      <c r="VQD151" s="10"/>
      <c r="VQE151" s="10"/>
      <c r="VQF151" s="10"/>
      <c r="VQG151" s="10"/>
      <c r="VQH151" s="10"/>
      <c r="VQI151" s="10"/>
      <c r="VQJ151" s="10"/>
      <c r="VQK151" s="10"/>
      <c r="VQL151" s="10"/>
      <c r="VQM151" s="10"/>
      <c r="VQN151" s="10"/>
      <c r="VQO151" s="10"/>
      <c r="VQP151" s="10"/>
      <c r="VQQ151" s="10"/>
      <c r="VQR151" s="10"/>
      <c r="VQS151" s="10"/>
      <c r="VQT151" s="10"/>
      <c r="VQU151" s="10"/>
      <c r="VQV151" s="10"/>
      <c r="VQW151" s="10"/>
      <c r="VQX151" s="10"/>
      <c r="VQY151" s="10"/>
      <c r="VQZ151" s="10"/>
      <c r="VRA151" s="10"/>
      <c r="VRB151" s="10"/>
      <c r="VRC151" s="10"/>
      <c r="VRD151" s="10"/>
      <c r="VRE151" s="10"/>
      <c r="VRF151" s="10"/>
      <c r="VRG151" s="10"/>
      <c r="VRH151" s="10"/>
      <c r="VRI151" s="10"/>
      <c r="VRJ151" s="10"/>
      <c r="VRK151" s="10"/>
      <c r="VRL151" s="10"/>
      <c r="VRM151" s="10"/>
      <c r="VRN151" s="10"/>
      <c r="VRO151" s="10"/>
      <c r="VRP151" s="10"/>
      <c r="VRQ151" s="10"/>
      <c r="VRR151" s="10"/>
      <c r="VRS151" s="10"/>
      <c r="VRT151" s="10"/>
      <c r="VRU151" s="10"/>
      <c r="VRV151" s="10"/>
      <c r="VRW151" s="10"/>
      <c r="VRX151" s="10"/>
      <c r="VRY151" s="10"/>
      <c r="VRZ151" s="10"/>
      <c r="VSA151" s="10"/>
      <c r="VSB151" s="10"/>
      <c r="VSC151" s="10"/>
      <c r="VSD151" s="10"/>
      <c r="VSE151" s="10"/>
      <c r="VSF151" s="10"/>
      <c r="VSG151" s="10"/>
      <c r="VSH151" s="10"/>
      <c r="VSI151" s="10"/>
      <c r="VSJ151" s="10"/>
      <c r="VSK151" s="10"/>
      <c r="VSL151" s="10"/>
      <c r="VSM151" s="10"/>
      <c r="VSN151" s="10"/>
      <c r="VSO151" s="10"/>
      <c r="VSP151" s="10"/>
      <c r="VSQ151" s="10"/>
      <c r="VSR151" s="10"/>
      <c r="VSS151" s="10"/>
      <c r="VST151" s="10"/>
      <c r="VSU151" s="10"/>
      <c r="VSV151" s="10"/>
      <c r="VSW151" s="10"/>
      <c r="VSX151" s="10"/>
      <c r="VSY151" s="10"/>
      <c r="VSZ151" s="10"/>
      <c r="VTA151" s="10"/>
      <c r="VTB151" s="10"/>
      <c r="VTC151" s="10"/>
      <c r="VTD151" s="10"/>
      <c r="VTE151" s="10"/>
      <c r="VTF151" s="10"/>
      <c r="VTG151" s="10"/>
      <c r="VTH151" s="10"/>
      <c r="VTI151" s="10"/>
      <c r="VTJ151" s="10"/>
      <c r="VTK151" s="10"/>
      <c r="VTL151" s="10"/>
      <c r="VTM151" s="10"/>
      <c r="VTN151" s="10"/>
      <c r="VTO151" s="10"/>
      <c r="VTP151" s="10"/>
      <c r="VTQ151" s="10"/>
      <c r="VTR151" s="10"/>
      <c r="VTS151" s="10"/>
      <c r="VTT151" s="10"/>
      <c r="VTU151" s="10"/>
      <c r="VTV151" s="10"/>
      <c r="VTW151" s="10"/>
      <c r="VTX151" s="10"/>
      <c r="VTY151" s="10"/>
      <c r="VTZ151" s="10"/>
      <c r="VUA151" s="10"/>
      <c r="VUB151" s="10"/>
      <c r="VUC151" s="10"/>
      <c r="VUD151" s="10"/>
      <c r="VUE151" s="10"/>
      <c r="VUF151" s="10"/>
      <c r="VUG151" s="10"/>
      <c r="VUH151" s="10"/>
      <c r="VUI151" s="10"/>
      <c r="VUJ151" s="10"/>
      <c r="VUK151" s="10"/>
      <c r="VUL151" s="10"/>
      <c r="VUM151" s="10"/>
      <c r="VUN151" s="10"/>
      <c r="VUO151" s="10"/>
      <c r="VUP151" s="10"/>
      <c r="VUQ151" s="10"/>
      <c r="VUR151" s="10"/>
      <c r="VUS151" s="10"/>
      <c r="VUT151" s="10"/>
      <c r="VUU151" s="10"/>
      <c r="VUV151" s="10"/>
      <c r="VUW151" s="10"/>
      <c r="VUX151" s="10"/>
      <c r="VUY151" s="10"/>
      <c r="VUZ151" s="10"/>
      <c r="VVA151" s="10"/>
      <c r="VVB151" s="10"/>
      <c r="VVC151" s="10"/>
      <c r="VVD151" s="10"/>
      <c r="VVE151" s="10"/>
      <c r="VVF151" s="10"/>
      <c r="VVG151" s="10"/>
      <c r="VVH151" s="10"/>
      <c r="VVI151" s="10"/>
      <c r="VVJ151" s="10"/>
      <c r="VVK151" s="10"/>
      <c r="VVL151" s="10"/>
      <c r="VVM151" s="10"/>
      <c r="VVN151" s="10"/>
      <c r="VVO151" s="10"/>
      <c r="VVP151" s="10"/>
      <c r="VVQ151" s="10"/>
      <c r="VVR151" s="10"/>
      <c r="VVS151" s="10"/>
      <c r="VVT151" s="10"/>
      <c r="VVU151" s="10"/>
      <c r="VVV151" s="10"/>
      <c r="VVW151" s="10"/>
      <c r="VVX151" s="10"/>
      <c r="VVY151" s="10"/>
      <c r="VVZ151" s="10"/>
      <c r="VWA151" s="10"/>
      <c r="VWB151" s="10"/>
      <c r="VWC151" s="10"/>
      <c r="VWD151" s="10"/>
      <c r="VWE151" s="10"/>
      <c r="VWF151" s="10"/>
      <c r="VWG151" s="10"/>
      <c r="VWH151" s="10"/>
      <c r="VWI151" s="10"/>
      <c r="VWJ151" s="10"/>
      <c r="VWK151" s="10"/>
      <c r="VWL151" s="10"/>
      <c r="VWM151" s="10"/>
      <c r="VWN151" s="10"/>
      <c r="VWO151" s="10"/>
      <c r="VWP151" s="10"/>
      <c r="VWQ151" s="10"/>
      <c r="VWR151" s="10"/>
      <c r="VWS151" s="10"/>
      <c r="VWT151" s="10"/>
      <c r="VWU151" s="10"/>
      <c r="VWV151" s="10"/>
      <c r="VWW151" s="10"/>
      <c r="VWX151" s="10"/>
      <c r="VWY151" s="10"/>
      <c r="VWZ151" s="10"/>
      <c r="VXA151" s="10"/>
      <c r="VXB151" s="10"/>
      <c r="VXC151" s="10"/>
      <c r="VXD151" s="10"/>
      <c r="VXE151" s="10"/>
      <c r="VXF151" s="10"/>
      <c r="VXG151" s="10"/>
      <c r="VXH151" s="10"/>
      <c r="VXI151" s="10"/>
      <c r="VXJ151" s="10"/>
      <c r="VXK151" s="10"/>
      <c r="VXL151" s="10"/>
      <c r="VXM151" s="10"/>
      <c r="VXN151" s="10"/>
      <c r="VXO151" s="10"/>
      <c r="VXP151" s="10"/>
      <c r="VXQ151" s="10"/>
      <c r="VXR151" s="10"/>
      <c r="VXS151" s="10"/>
      <c r="VXT151" s="10"/>
      <c r="VXU151" s="10"/>
      <c r="VXV151" s="10"/>
      <c r="VXW151" s="10"/>
      <c r="VXX151" s="10"/>
      <c r="VXY151" s="10"/>
      <c r="VXZ151" s="10"/>
      <c r="VYA151" s="10"/>
      <c r="VYB151" s="10"/>
      <c r="VYC151" s="10"/>
      <c r="VYD151" s="10"/>
      <c r="VYE151" s="10"/>
      <c r="VYF151" s="10"/>
      <c r="VYG151" s="10"/>
      <c r="VYH151" s="10"/>
      <c r="VYI151" s="10"/>
      <c r="VYJ151" s="10"/>
      <c r="VYK151" s="10"/>
      <c r="VYL151" s="10"/>
      <c r="VYM151" s="10"/>
      <c r="VYN151" s="10"/>
      <c r="VYO151" s="10"/>
      <c r="VYP151" s="10"/>
      <c r="VYQ151" s="10"/>
      <c r="VYR151" s="10"/>
      <c r="VYS151" s="10"/>
      <c r="VYT151" s="10"/>
      <c r="VYU151" s="10"/>
      <c r="VYV151" s="10"/>
      <c r="VYW151" s="10"/>
      <c r="VYX151" s="10"/>
      <c r="VYY151" s="10"/>
      <c r="VYZ151" s="10"/>
      <c r="VZA151" s="10"/>
      <c r="VZB151" s="10"/>
      <c r="VZC151" s="10"/>
      <c r="VZD151" s="10"/>
      <c r="VZE151" s="10"/>
      <c r="VZF151" s="10"/>
      <c r="VZG151" s="10"/>
      <c r="VZH151" s="10"/>
      <c r="VZI151" s="10"/>
      <c r="VZJ151" s="10"/>
      <c r="VZK151" s="10"/>
      <c r="VZL151" s="10"/>
      <c r="VZM151" s="10"/>
      <c r="VZN151" s="10"/>
      <c r="VZO151" s="10"/>
      <c r="VZP151" s="10"/>
      <c r="VZQ151" s="10"/>
      <c r="VZR151" s="10"/>
      <c r="VZS151" s="10"/>
      <c r="VZT151" s="10"/>
      <c r="VZU151" s="10"/>
      <c r="VZV151" s="10"/>
      <c r="VZW151" s="10"/>
      <c r="VZX151" s="10"/>
      <c r="VZY151" s="10"/>
      <c r="VZZ151" s="10"/>
      <c r="WAA151" s="10"/>
      <c r="WAB151" s="10"/>
      <c r="WAC151" s="10"/>
      <c r="WAD151" s="10"/>
      <c r="WAE151" s="10"/>
      <c r="WAF151" s="10"/>
      <c r="WAG151" s="10"/>
      <c r="WAH151" s="10"/>
      <c r="WAI151" s="10"/>
      <c r="WAJ151" s="10"/>
      <c r="WAK151" s="10"/>
      <c r="WAL151" s="10"/>
      <c r="WAM151" s="10"/>
      <c r="WAN151" s="10"/>
      <c r="WAO151" s="10"/>
      <c r="WAP151" s="10"/>
      <c r="WAQ151" s="10"/>
      <c r="WAR151" s="10"/>
      <c r="WAS151" s="10"/>
      <c r="WAT151" s="10"/>
      <c r="WAU151" s="10"/>
      <c r="WAV151" s="10"/>
      <c r="WAW151" s="10"/>
      <c r="WAX151" s="10"/>
      <c r="WAY151" s="10"/>
      <c r="WAZ151" s="10"/>
      <c r="WBA151" s="10"/>
      <c r="WBB151" s="10"/>
      <c r="WBC151" s="10"/>
      <c r="WBD151" s="10"/>
      <c r="WBE151" s="10"/>
      <c r="WBF151" s="10"/>
      <c r="WBG151" s="10"/>
      <c r="WBH151" s="10"/>
      <c r="WBI151" s="10"/>
      <c r="WBJ151" s="10"/>
      <c r="WBK151" s="10"/>
      <c r="WBL151" s="10"/>
      <c r="WBM151" s="10"/>
      <c r="WBN151" s="10"/>
      <c r="WBO151" s="10"/>
      <c r="WBP151" s="10"/>
      <c r="WBQ151" s="10"/>
      <c r="WBR151" s="10"/>
      <c r="WBS151" s="10"/>
      <c r="WBT151" s="10"/>
      <c r="WBU151" s="10"/>
      <c r="WBV151" s="10"/>
      <c r="WBW151" s="10"/>
      <c r="WBX151" s="10"/>
      <c r="WBY151" s="10"/>
      <c r="WBZ151" s="10"/>
      <c r="WCA151" s="10"/>
      <c r="WCB151" s="10"/>
      <c r="WCC151" s="10"/>
      <c r="WCD151" s="10"/>
      <c r="WCE151" s="10"/>
      <c r="WCF151" s="10"/>
      <c r="WCG151" s="10"/>
      <c r="WCH151" s="10"/>
      <c r="WCI151" s="10"/>
      <c r="WCJ151" s="10"/>
      <c r="WCK151" s="10"/>
      <c r="WCL151" s="10"/>
      <c r="WCM151" s="10"/>
      <c r="WCN151" s="10"/>
      <c r="WCO151" s="10"/>
      <c r="WCP151" s="10"/>
      <c r="WCQ151" s="10"/>
      <c r="WCR151" s="10"/>
      <c r="WCS151" s="10"/>
      <c r="WCT151" s="10"/>
      <c r="WCU151" s="10"/>
      <c r="WCV151" s="10"/>
      <c r="WCW151" s="10"/>
      <c r="WCX151" s="10"/>
      <c r="WCY151" s="10"/>
      <c r="WCZ151" s="10"/>
      <c r="WDA151" s="10"/>
      <c r="WDB151" s="10"/>
      <c r="WDC151" s="10"/>
      <c r="WDD151" s="10"/>
      <c r="WDE151" s="10"/>
      <c r="WDF151" s="10"/>
      <c r="WDG151" s="10"/>
      <c r="WDH151" s="10"/>
      <c r="WDI151" s="10"/>
      <c r="WDJ151" s="10"/>
      <c r="WDK151" s="10"/>
      <c r="WDL151" s="10"/>
      <c r="WDM151" s="10"/>
      <c r="WDN151" s="10"/>
      <c r="WDO151" s="10"/>
      <c r="WDP151" s="10"/>
      <c r="WDQ151" s="10"/>
      <c r="WDR151" s="10"/>
      <c r="WDS151" s="10"/>
      <c r="WDT151" s="10"/>
      <c r="WDU151" s="10"/>
      <c r="WDV151" s="10"/>
      <c r="WDW151" s="10"/>
      <c r="WDX151" s="10"/>
      <c r="WDY151" s="10"/>
      <c r="WDZ151" s="10"/>
      <c r="WEA151" s="10"/>
      <c r="WEB151" s="10"/>
      <c r="WEC151" s="10"/>
      <c r="WED151" s="10"/>
      <c r="WEE151" s="10"/>
      <c r="WEF151" s="10"/>
      <c r="WEG151" s="10"/>
      <c r="WEH151" s="10"/>
      <c r="WEI151" s="10"/>
      <c r="WEJ151" s="10"/>
      <c r="WEK151" s="10"/>
      <c r="WEL151" s="10"/>
      <c r="WEM151" s="10"/>
      <c r="WEN151" s="10"/>
      <c r="WEO151" s="10"/>
      <c r="WEP151" s="10"/>
      <c r="WEQ151" s="10"/>
      <c r="WER151" s="10"/>
      <c r="WES151" s="10"/>
      <c r="WET151" s="10"/>
      <c r="WEU151" s="10"/>
      <c r="WEV151" s="10"/>
      <c r="WEW151" s="10"/>
      <c r="WEX151" s="10"/>
      <c r="WEY151" s="10"/>
      <c r="WEZ151" s="10"/>
      <c r="WFA151" s="10"/>
      <c r="WFB151" s="10"/>
      <c r="WFC151" s="10"/>
      <c r="WFD151" s="10"/>
      <c r="WFE151" s="10"/>
      <c r="WFF151" s="10"/>
      <c r="WFG151" s="10"/>
      <c r="WFH151" s="10"/>
      <c r="WFI151" s="10"/>
      <c r="WFJ151" s="10"/>
      <c r="WFK151" s="10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  <c r="WGJ151" s="10"/>
      <c r="WGK151" s="10"/>
      <c r="WGL151" s="10"/>
      <c r="WGM151" s="10"/>
      <c r="WGN151" s="10"/>
      <c r="WGO151" s="10"/>
      <c r="WGP151" s="10"/>
      <c r="WGQ151" s="10"/>
      <c r="WGR151" s="10"/>
      <c r="WGS151" s="10"/>
      <c r="WGT151" s="10"/>
      <c r="WGU151" s="10"/>
      <c r="WGV151" s="10"/>
      <c r="WGW151" s="10"/>
      <c r="WGX151" s="10"/>
      <c r="WGY151" s="10"/>
      <c r="WGZ151" s="10"/>
      <c r="WHA151" s="10"/>
      <c r="WHB151" s="10"/>
      <c r="WHC151" s="10"/>
      <c r="WHD151" s="10"/>
      <c r="WHE151" s="10"/>
      <c r="WHF151" s="10"/>
      <c r="WHG151" s="10"/>
      <c r="WHH151" s="10"/>
      <c r="WHI151" s="10"/>
      <c r="WHJ151" s="10"/>
      <c r="WHK151" s="10"/>
      <c r="WHL151" s="10"/>
      <c r="WHM151" s="10"/>
      <c r="WHN151" s="10"/>
      <c r="WHO151" s="10"/>
      <c r="WHP151" s="10"/>
      <c r="WHQ151" s="10"/>
      <c r="WHR151" s="10"/>
      <c r="WHS151" s="10"/>
      <c r="WHT151" s="10"/>
      <c r="WHU151" s="10"/>
      <c r="WHV151" s="10"/>
      <c r="WHW151" s="10"/>
      <c r="WHX151" s="10"/>
      <c r="WHY151" s="10"/>
      <c r="WHZ151" s="10"/>
      <c r="WIA151" s="10"/>
      <c r="WIB151" s="10"/>
      <c r="WIC151" s="10"/>
      <c r="WID151" s="10"/>
      <c r="WIE151" s="10"/>
      <c r="WIF151" s="10"/>
      <c r="WIG151" s="10"/>
      <c r="WIH151" s="10"/>
      <c r="WII151" s="10"/>
      <c r="WIJ151" s="10"/>
      <c r="WIK151" s="10"/>
      <c r="WIL151" s="10"/>
      <c r="WIM151" s="10"/>
      <c r="WIN151" s="10"/>
      <c r="WIO151" s="10"/>
      <c r="WIP151" s="10"/>
      <c r="WIQ151" s="10"/>
      <c r="WIR151" s="10"/>
      <c r="WIS151" s="10"/>
      <c r="WIT151" s="10"/>
      <c r="WIU151" s="10"/>
      <c r="WIV151" s="10"/>
      <c r="WIW151" s="10"/>
      <c r="WIX151" s="10"/>
      <c r="WIY151" s="10"/>
      <c r="WIZ151" s="10"/>
      <c r="WJA151" s="10"/>
      <c r="WJB151" s="10"/>
      <c r="WJC151" s="10"/>
      <c r="WJD151" s="10"/>
      <c r="WJE151" s="10"/>
      <c r="WJF151" s="10"/>
      <c r="WJG151" s="10"/>
      <c r="WJH151" s="10"/>
      <c r="WJI151" s="10"/>
      <c r="WJJ151" s="10"/>
      <c r="WJK151" s="10"/>
      <c r="WJL151" s="10"/>
      <c r="WJM151" s="10"/>
      <c r="WJN151" s="10"/>
      <c r="WJO151" s="10"/>
      <c r="WJP151" s="10"/>
      <c r="WJQ151" s="10"/>
      <c r="WJR151" s="10"/>
      <c r="WJS151" s="10"/>
      <c r="WJT151" s="10"/>
      <c r="WJU151" s="10"/>
      <c r="WJV151" s="10"/>
      <c r="WJW151" s="10"/>
      <c r="WJX151" s="10"/>
      <c r="WJY151" s="10"/>
      <c r="WJZ151" s="10"/>
      <c r="WKA151" s="10"/>
      <c r="WKB151" s="10"/>
      <c r="WKC151" s="10"/>
      <c r="WKD151" s="10"/>
      <c r="WKE151" s="10"/>
      <c r="WKF151" s="10"/>
      <c r="WKG151" s="10"/>
      <c r="WKH151" s="10"/>
      <c r="WKI151" s="10"/>
      <c r="WKJ151" s="10"/>
      <c r="WKK151" s="10"/>
      <c r="WKL151" s="10"/>
      <c r="WKM151" s="10"/>
      <c r="WKN151" s="10"/>
      <c r="WKO151" s="10"/>
      <c r="WKP151" s="10"/>
      <c r="WKQ151" s="10"/>
      <c r="WKR151" s="10"/>
      <c r="WKS151" s="10"/>
      <c r="WKT151" s="10"/>
      <c r="WKU151" s="10"/>
      <c r="WKV151" s="10"/>
      <c r="WKW151" s="10"/>
      <c r="WKX151" s="10"/>
      <c r="WKY151" s="10"/>
      <c r="WKZ151" s="10"/>
      <c r="WLA151" s="10"/>
      <c r="WLB151" s="10"/>
      <c r="WLC151" s="10"/>
      <c r="WLD151" s="10"/>
      <c r="WLE151" s="10"/>
      <c r="WLF151" s="10"/>
      <c r="WLG151" s="10"/>
      <c r="WLH151" s="10"/>
      <c r="WLI151" s="10"/>
      <c r="WLJ151" s="10"/>
      <c r="WLK151" s="10"/>
      <c r="WLL151" s="10"/>
      <c r="WLM151" s="10"/>
      <c r="WLN151" s="10"/>
      <c r="WLO151" s="10"/>
      <c r="WLP151" s="10"/>
      <c r="WLQ151" s="10"/>
      <c r="WLR151" s="10"/>
      <c r="WLS151" s="10"/>
      <c r="WLT151" s="10"/>
      <c r="WLU151" s="10"/>
      <c r="WLV151" s="10"/>
      <c r="WLW151" s="10"/>
      <c r="WLX151" s="10"/>
      <c r="WLY151" s="10"/>
      <c r="WLZ151" s="10"/>
      <c r="WMA151" s="10"/>
      <c r="WMB151" s="10"/>
      <c r="WMC151" s="10"/>
      <c r="WMD151" s="10"/>
      <c r="WME151" s="10"/>
      <c r="WMF151" s="10"/>
      <c r="WMG151" s="10"/>
      <c r="WMH151" s="10"/>
      <c r="WMI151" s="10"/>
      <c r="WMJ151" s="10"/>
      <c r="WMK151" s="10"/>
      <c r="WML151" s="10"/>
      <c r="WMM151" s="10"/>
      <c r="WMN151" s="10"/>
      <c r="WMO151" s="10"/>
      <c r="WMP151" s="10"/>
      <c r="WMQ151" s="10"/>
      <c r="WMR151" s="10"/>
      <c r="WMS151" s="10"/>
      <c r="WMT151" s="10"/>
      <c r="WMU151" s="10"/>
      <c r="WMV151" s="10"/>
      <c r="WMW151" s="10"/>
      <c r="WMX151" s="10"/>
      <c r="WMY151" s="10"/>
      <c r="WMZ151" s="10"/>
      <c r="WNA151" s="10"/>
      <c r="WNB151" s="10"/>
      <c r="WNC151" s="10"/>
      <c r="WND151" s="10"/>
      <c r="WNE151" s="10"/>
      <c r="WNF151" s="10"/>
      <c r="WNG151" s="10"/>
      <c r="WNH151" s="10"/>
      <c r="WNI151" s="10"/>
      <c r="WNJ151" s="10"/>
      <c r="WNK151" s="10"/>
      <c r="WNL151" s="10"/>
      <c r="WNM151" s="10"/>
      <c r="WNN151" s="10"/>
      <c r="WNO151" s="10"/>
      <c r="WNP151" s="10"/>
      <c r="WNQ151" s="10"/>
      <c r="WNR151" s="10"/>
      <c r="WNS151" s="10"/>
      <c r="WNT151" s="10"/>
      <c r="WNU151" s="10"/>
      <c r="WNV151" s="10"/>
      <c r="WNW151" s="10"/>
      <c r="WNX151" s="10"/>
      <c r="WNY151" s="10"/>
      <c r="WNZ151" s="10"/>
      <c r="WOA151" s="10"/>
      <c r="WOB151" s="10"/>
      <c r="WOC151" s="10"/>
      <c r="WOD151" s="10"/>
      <c r="WOE151" s="10"/>
      <c r="WOF151" s="10"/>
      <c r="WOG151" s="10"/>
      <c r="WOH151" s="10"/>
      <c r="WOI151" s="10"/>
      <c r="WOJ151" s="10"/>
      <c r="WOK151" s="10"/>
      <c r="WOL151" s="10"/>
      <c r="WOM151" s="10"/>
      <c r="WON151" s="10"/>
      <c r="WOO151" s="10"/>
      <c r="WOP151" s="10"/>
      <c r="WOQ151" s="10"/>
      <c r="WOR151" s="10"/>
      <c r="WOS151" s="10"/>
      <c r="WOT151" s="10"/>
      <c r="WOU151" s="10"/>
      <c r="WOV151" s="10"/>
      <c r="WOW151" s="10"/>
      <c r="WOX151" s="10"/>
      <c r="WOY151" s="10"/>
      <c r="WOZ151" s="10"/>
      <c r="WPA151" s="10"/>
      <c r="WPB151" s="10"/>
      <c r="WPC151" s="10"/>
      <c r="WPD151" s="10"/>
      <c r="WPE151" s="10"/>
      <c r="WPF151" s="10"/>
      <c r="WPG151" s="10"/>
      <c r="WPH151" s="10"/>
      <c r="WPI151" s="10"/>
      <c r="WPJ151" s="10"/>
      <c r="WPK151" s="10"/>
      <c r="WPL151" s="10"/>
      <c r="WPM151" s="10"/>
      <c r="WPN151" s="10"/>
      <c r="WPO151" s="10"/>
      <c r="WPP151" s="10"/>
      <c r="WPQ151" s="10"/>
      <c r="WPR151" s="10"/>
      <c r="WPS151" s="10"/>
      <c r="WPT151" s="10"/>
      <c r="WPU151" s="10"/>
      <c r="WPV151" s="10"/>
      <c r="WPW151" s="10"/>
      <c r="WPX151" s="10"/>
      <c r="WPY151" s="10"/>
      <c r="WPZ151" s="10"/>
      <c r="WQA151" s="10"/>
      <c r="WQB151" s="10"/>
      <c r="WQC151" s="10"/>
      <c r="WQD151" s="10"/>
      <c r="WQE151" s="10"/>
      <c r="WQF151" s="10"/>
      <c r="WQG151" s="10"/>
      <c r="WQH151" s="10"/>
      <c r="WQI151" s="10"/>
      <c r="WQJ151" s="10"/>
      <c r="WQK151" s="10"/>
      <c r="WQL151" s="10"/>
      <c r="WQM151" s="10"/>
      <c r="WQN151" s="10"/>
      <c r="WQO151" s="10"/>
      <c r="WQP151" s="10"/>
      <c r="WQQ151" s="10"/>
      <c r="WQR151" s="10"/>
      <c r="WQS151" s="10"/>
      <c r="WQT151" s="10"/>
      <c r="WQU151" s="10"/>
      <c r="WQV151" s="10"/>
      <c r="WQW151" s="10"/>
      <c r="WQX151" s="10"/>
      <c r="WQY151" s="10"/>
      <c r="WQZ151" s="10"/>
      <c r="WRA151" s="10"/>
      <c r="WRB151" s="10"/>
      <c r="WRC151" s="10"/>
      <c r="WRD151" s="10"/>
      <c r="WRE151" s="10"/>
      <c r="WRF151" s="10"/>
      <c r="WRG151" s="10"/>
      <c r="WRH151" s="10"/>
      <c r="WRI151" s="10"/>
      <c r="WRJ151" s="10"/>
      <c r="WRK151" s="10"/>
      <c r="WRL151" s="10"/>
      <c r="WRM151" s="10"/>
      <c r="WRN151" s="10"/>
      <c r="WRO151" s="10"/>
      <c r="WRP151" s="10"/>
      <c r="WRQ151" s="10"/>
      <c r="WRR151" s="10"/>
      <c r="WRS151" s="10"/>
      <c r="WRT151" s="10"/>
      <c r="WRU151" s="10"/>
      <c r="WRV151" s="10"/>
      <c r="WRW151" s="10"/>
      <c r="WRX151" s="10"/>
      <c r="WRY151" s="10"/>
      <c r="WRZ151" s="10"/>
      <c r="WSA151" s="10"/>
      <c r="WSB151" s="10"/>
      <c r="WSC151" s="10"/>
      <c r="WSD151" s="10"/>
      <c r="WSE151" s="10"/>
      <c r="WSF151" s="10"/>
      <c r="WSG151" s="10"/>
      <c r="WSH151" s="10"/>
      <c r="WSI151" s="10"/>
      <c r="WSJ151" s="10"/>
      <c r="WSK151" s="10"/>
      <c r="WSL151" s="10"/>
      <c r="WSM151" s="10"/>
      <c r="WSN151" s="10"/>
      <c r="WSO151" s="10"/>
      <c r="WSP151" s="10"/>
      <c r="WSQ151" s="10"/>
      <c r="WSR151" s="10"/>
      <c r="WSS151" s="10"/>
      <c r="WST151" s="10"/>
      <c r="WSU151" s="10"/>
      <c r="WSV151" s="10"/>
      <c r="WSW151" s="10"/>
      <c r="WSX151" s="10"/>
      <c r="WSY151" s="10"/>
      <c r="WSZ151" s="10"/>
      <c r="WTA151" s="10"/>
      <c r="WTB151" s="10"/>
      <c r="WTC151" s="10"/>
      <c r="WTD151" s="10"/>
      <c r="WTE151" s="10"/>
      <c r="WTF151" s="10"/>
      <c r="WTG151" s="10"/>
      <c r="WTH151" s="10"/>
      <c r="WTI151" s="10"/>
      <c r="WTJ151" s="10"/>
      <c r="WTK151" s="10"/>
      <c r="WTL151" s="10"/>
      <c r="WTM151" s="10"/>
      <c r="WTN151" s="10"/>
      <c r="WTO151" s="10"/>
      <c r="WTP151" s="10"/>
      <c r="WTQ151" s="10"/>
      <c r="WTR151" s="10"/>
      <c r="WTS151" s="10"/>
      <c r="WTT151" s="10"/>
      <c r="WTU151" s="10"/>
      <c r="WTV151" s="10"/>
      <c r="WTW151" s="10"/>
      <c r="WTX151" s="10"/>
      <c r="WTY151" s="10"/>
      <c r="WTZ151" s="10"/>
      <c r="WUA151" s="10"/>
      <c r="WUB151" s="10"/>
      <c r="WUC151" s="10"/>
      <c r="WUD151" s="10"/>
      <c r="WUE151" s="10"/>
      <c r="WUF151" s="10"/>
      <c r="WUG151" s="10"/>
      <c r="WUH151" s="10"/>
      <c r="WUI151" s="10"/>
      <c r="WUJ151" s="10"/>
      <c r="WUK151" s="10"/>
      <c r="WUL151" s="10"/>
      <c r="WUM151" s="10"/>
      <c r="WUN151" s="10"/>
      <c r="WUO151" s="10"/>
      <c r="WUP151" s="10"/>
      <c r="WUQ151" s="10"/>
      <c r="WUR151" s="10"/>
      <c r="WUS151" s="10"/>
      <c r="WUT151" s="10"/>
      <c r="WUU151" s="10"/>
      <c r="WUV151" s="10"/>
      <c r="WUW151" s="10"/>
      <c r="WUX151" s="10"/>
      <c r="WUY151" s="10"/>
      <c r="WUZ151" s="10"/>
      <c r="WVA151" s="10"/>
      <c r="WVB151" s="10"/>
      <c r="WVC151" s="10"/>
      <c r="WVD151" s="10"/>
      <c r="WVE151" s="10"/>
      <c r="WVF151" s="10"/>
      <c r="WVG151" s="10"/>
      <c r="WVH151" s="10"/>
      <c r="WVI151" s="10"/>
      <c r="WVJ151" s="10"/>
      <c r="WVK151" s="10"/>
      <c r="WVL151" s="10"/>
      <c r="WVM151" s="10"/>
      <c r="WVN151" s="10"/>
      <c r="WVO151" s="10"/>
      <c r="WVP151" s="10"/>
      <c r="WVQ151" s="10"/>
      <c r="WVR151" s="10"/>
      <c r="WVS151" s="10"/>
      <c r="WVT151" s="10"/>
      <c r="WVU151" s="10"/>
      <c r="WVV151" s="10"/>
      <c r="WVW151" s="10"/>
      <c r="WVX151" s="10"/>
      <c r="WVY151" s="10"/>
      <c r="WVZ151" s="10"/>
      <c r="WWA151" s="10"/>
      <c r="WWB151" s="10"/>
      <c r="WWC151" s="10"/>
      <c r="WWD151" s="10"/>
      <c r="WWE151" s="10"/>
      <c r="WWF151" s="10"/>
      <c r="WWG151" s="10"/>
      <c r="WWH151" s="10"/>
      <c r="WWI151" s="10"/>
      <c r="WWJ151" s="10"/>
      <c r="WWK151" s="10"/>
      <c r="WWL151" s="10"/>
      <c r="WWM151" s="10"/>
      <c r="WWN151" s="10"/>
      <c r="WWO151" s="10"/>
      <c r="WWP151" s="10"/>
      <c r="WWQ151" s="10"/>
      <c r="WWR151" s="10"/>
      <c r="WWS151" s="10"/>
      <c r="WWT151" s="10"/>
      <c r="WWU151" s="10"/>
      <c r="WWV151" s="10"/>
      <c r="WWW151" s="10"/>
      <c r="WWX151" s="10"/>
      <c r="WWY151" s="10"/>
      <c r="WWZ151" s="10"/>
      <c r="WXA151" s="10"/>
      <c r="WXB151" s="10"/>
      <c r="WXC151" s="10"/>
      <c r="WXD151" s="10"/>
      <c r="WXE151" s="10"/>
      <c r="WXF151" s="10"/>
      <c r="WXG151" s="10"/>
      <c r="WXH151" s="10"/>
      <c r="WXI151" s="10"/>
      <c r="WXJ151" s="10"/>
      <c r="WXK151" s="10"/>
      <c r="WXL151" s="10"/>
      <c r="WXM151" s="10"/>
      <c r="WXN151" s="10"/>
      <c r="WXO151" s="10"/>
      <c r="WXP151" s="10"/>
      <c r="WXQ151" s="10"/>
      <c r="WXR151" s="10"/>
      <c r="WXS151" s="10"/>
      <c r="WXT151" s="10"/>
      <c r="WXU151" s="10"/>
      <c r="WXV151" s="10"/>
      <c r="WXW151" s="10"/>
      <c r="WXX151" s="10"/>
      <c r="WXY151" s="10"/>
      <c r="WXZ151" s="10"/>
      <c r="WYA151" s="10"/>
      <c r="WYB151" s="10"/>
      <c r="WYC151" s="10"/>
      <c r="WYD151" s="10"/>
      <c r="WYE151" s="10"/>
      <c r="WYF151" s="10"/>
      <c r="WYG151" s="10"/>
      <c r="WYH151" s="10"/>
      <c r="WYI151" s="10"/>
      <c r="WYJ151" s="10"/>
      <c r="WYK151" s="10"/>
      <c r="WYL151" s="10"/>
      <c r="WYM151" s="10"/>
      <c r="WYN151" s="10"/>
      <c r="WYO151" s="10"/>
      <c r="WYP151" s="10"/>
      <c r="WYQ151" s="10"/>
      <c r="WYR151" s="10"/>
      <c r="WYS151" s="10"/>
      <c r="WYT151" s="10"/>
      <c r="WYU151" s="10"/>
      <c r="WYV151" s="10"/>
      <c r="WYW151" s="10"/>
      <c r="WYX151" s="10"/>
      <c r="WYY151" s="10"/>
      <c r="WYZ151" s="10"/>
      <c r="WZA151" s="10"/>
      <c r="WZB151" s="10"/>
      <c r="WZC151" s="10"/>
      <c r="WZD151" s="10"/>
      <c r="WZE151" s="10"/>
      <c r="WZF151" s="10"/>
      <c r="WZG151" s="10"/>
      <c r="WZH151" s="10"/>
      <c r="WZI151" s="10"/>
      <c r="WZJ151" s="10"/>
      <c r="WZK151" s="10"/>
      <c r="WZL151" s="10"/>
      <c r="WZM151" s="10"/>
      <c r="WZN151" s="10"/>
      <c r="WZO151" s="10"/>
      <c r="WZP151" s="10"/>
      <c r="WZQ151" s="10"/>
      <c r="WZR151" s="10"/>
      <c r="WZS151" s="10"/>
      <c r="WZT151" s="10"/>
      <c r="WZU151" s="10"/>
      <c r="WZV151" s="10"/>
      <c r="WZW151" s="10"/>
      <c r="WZX151" s="10"/>
      <c r="WZY151" s="10"/>
      <c r="WZZ151" s="10"/>
      <c r="XAA151" s="10"/>
      <c r="XAB151" s="10"/>
      <c r="XAC151" s="10"/>
      <c r="XAD151" s="10"/>
      <c r="XAE151" s="10"/>
      <c r="XAF151" s="10"/>
      <c r="XAG151" s="10"/>
      <c r="XAH151" s="10"/>
      <c r="XAI151" s="10"/>
      <c r="XAJ151" s="10"/>
      <c r="XAK151" s="10"/>
      <c r="XAL151" s="10"/>
      <c r="XAM151" s="10"/>
      <c r="XAN151" s="10"/>
      <c r="XAO151" s="10"/>
      <c r="XAP151" s="10"/>
      <c r="XAQ151" s="10"/>
      <c r="XAR151" s="10"/>
      <c r="XAS151" s="10"/>
      <c r="XAT151" s="10"/>
      <c r="XAU151" s="10"/>
      <c r="XAV151" s="10"/>
      <c r="XAW151" s="10"/>
      <c r="XAX151" s="10"/>
      <c r="XAY151" s="10"/>
      <c r="XAZ151" s="10"/>
      <c r="XBA151" s="10"/>
      <c r="XBB151" s="10"/>
      <c r="XBC151" s="10"/>
      <c r="XBD151" s="10"/>
      <c r="XBE151" s="10"/>
      <c r="XBF151" s="10"/>
      <c r="XBG151" s="10"/>
      <c r="XBH151" s="10"/>
      <c r="XBI151" s="10"/>
      <c r="XBJ151" s="10"/>
      <c r="XBK151" s="10"/>
      <c r="XBL151" s="10"/>
      <c r="XBM151" s="10"/>
      <c r="XBN151" s="10"/>
      <c r="XBO151" s="10"/>
      <c r="XBP151" s="10"/>
      <c r="XBQ151" s="10"/>
      <c r="XBR151" s="10"/>
      <c r="XBS151" s="10"/>
      <c r="XBT151" s="10"/>
      <c r="XBU151" s="10"/>
      <c r="XBV151" s="10"/>
      <c r="XBW151" s="10"/>
      <c r="XBX151" s="10"/>
      <c r="XBY151" s="10"/>
      <c r="XBZ151" s="10"/>
      <c r="XCA151" s="10"/>
      <c r="XCB151" s="10"/>
      <c r="XCC151" s="10"/>
      <c r="XCD151" s="10"/>
      <c r="XCE151" s="10"/>
      <c r="XCF151" s="10"/>
      <c r="XCG151" s="10"/>
      <c r="XCH151" s="10"/>
      <c r="XCI151" s="10"/>
      <c r="XCJ151" s="10"/>
      <c r="XCK151" s="10"/>
      <c r="XCL151" s="10"/>
      <c r="XCM151" s="10"/>
      <c r="XCN151" s="10"/>
      <c r="XCO151" s="10"/>
      <c r="XCP151" s="10"/>
      <c r="XCQ151" s="10"/>
      <c r="XCR151" s="10"/>
      <c r="XCS151" s="10"/>
      <c r="XCT151" s="10"/>
      <c r="XCU151" s="10"/>
      <c r="XCV151" s="10"/>
      <c r="XCW151" s="10"/>
      <c r="XCX151" s="10"/>
      <c r="XCY151" s="10"/>
      <c r="XCZ151" s="10"/>
      <c r="XDA151" s="10"/>
      <c r="XDB151" s="10"/>
      <c r="XDC151" s="10"/>
      <c r="XDD151" s="10"/>
      <c r="XDE151" s="10"/>
      <c r="XDF151" s="10"/>
      <c r="XDG151" s="10"/>
      <c r="XDH151" s="10"/>
      <c r="XDI151" s="10"/>
      <c r="XDJ151" s="10"/>
      <c r="XDK151" s="10"/>
      <c r="XDL151" s="10"/>
      <c r="XDM151" s="10"/>
      <c r="XDN151" s="10"/>
      <c r="XDO151" s="10"/>
      <c r="XDP151" s="10"/>
      <c r="XDQ151" s="10"/>
      <c r="XDR151" s="10"/>
      <c r="XDS151" s="10"/>
      <c r="XDT151" s="10"/>
      <c r="XDU151" s="10"/>
      <c r="XDV151" s="10"/>
      <c r="XDW151" s="10"/>
      <c r="XDX151" s="10"/>
      <c r="XDY151" s="10"/>
      <c r="XDZ151" s="10"/>
      <c r="XEA151" s="10"/>
      <c r="XEB151" s="10"/>
      <c r="XEC151" s="10"/>
      <c r="XED151" s="10"/>
      <c r="XEE151" s="10"/>
      <c r="XEF151" s="10"/>
      <c r="XEG151" s="10"/>
      <c r="XEH151" s="10"/>
      <c r="XEI151" s="10"/>
      <c r="XEJ151" s="10"/>
      <c r="XEK151" s="10"/>
      <c r="XEL151" s="10"/>
      <c r="XEM151" s="10"/>
      <c r="XEN151" s="10"/>
      <c r="XEO151" s="10"/>
      <c r="XEP151" s="10"/>
      <c r="XEQ151" s="10"/>
      <c r="XER151" s="10"/>
      <c r="XES151" s="10"/>
      <c r="XET151" s="10"/>
      <c r="XEU151" s="10"/>
      <c r="XEV151" s="10"/>
      <c r="XEW151" s="10"/>
      <c r="XEX151" s="10"/>
      <c r="XEY151" s="10"/>
      <c r="XEZ151" s="10"/>
      <c r="XFA151" s="10"/>
      <c r="XFB151" s="10"/>
      <c r="XFC151" s="10"/>
    </row>
    <row r="152" spans="1:16383" x14ac:dyDescent="0.3">
      <c r="A152" s="27" t="s">
        <v>112</v>
      </c>
      <c r="B152" s="41"/>
      <c r="C152" s="30"/>
      <c r="D152" s="52"/>
      <c r="E152" s="52"/>
      <c r="H152" s="58">
        <f t="shared" si="36"/>
        <v>0</v>
      </c>
      <c r="I152" s="58">
        <f t="shared" si="37"/>
        <v>0</v>
      </c>
    </row>
    <row r="153" spans="1:16383" ht="30" x14ac:dyDescent="0.3">
      <c r="A153" s="27" t="s">
        <v>118</v>
      </c>
      <c r="B153" s="41"/>
      <c r="C153" s="30"/>
      <c r="D153" s="52"/>
      <c r="E153" s="52"/>
      <c r="H153" s="58">
        <f t="shared" si="36"/>
        <v>0</v>
      </c>
      <c r="I153" s="58">
        <f t="shared" si="37"/>
        <v>0</v>
      </c>
    </row>
    <row r="154" spans="1:16383" x14ac:dyDescent="0.3">
      <c r="A154" s="13" t="s">
        <v>75</v>
      </c>
      <c r="B154" s="41"/>
      <c r="C154" s="30"/>
      <c r="D154" s="51"/>
      <c r="E154" s="51"/>
      <c r="H154" s="58">
        <f t="shared" si="36"/>
        <v>0</v>
      </c>
      <c r="I154" s="58">
        <f t="shared" si="37"/>
        <v>0</v>
      </c>
    </row>
    <row r="155" spans="1:16383" s="10" customFormat="1" x14ac:dyDescent="0.3">
      <c r="A155" s="29" t="s">
        <v>119</v>
      </c>
      <c r="B155" s="39">
        <f>+B156+B157+B158+B159+B160</f>
        <v>0</v>
      </c>
      <c r="C155" s="39">
        <f t="shared" ref="C155:D155" si="41">+C156+C157+C158+C159+C160</f>
        <v>3709569</v>
      </c>
      <c r="D155" s="39">
        <f t="shared" si="41"/>
        <v>314137</v>
      </c>
      <c r="E155" s="51"/>
      <c r="F155" s="4"/>
      <c r="G155" s="4">
        <v>1704174</v>
      </c>
      <c r="H155" s="58">
        <f t="shared" si="36"/>
        <v>2005395</v>
      </c>
      <c r="I155" s="58">
        <f t="shared" si="37"/>
        <v>-1691258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  <c r="JF155" s="4"/>
      <c r="JG155" s="4"/>
      <c r="JH155" s="4"/>
      <c r="JI155" s="4"/>
      <c r="JJ155" s="4"/>
      <c r="JK155" s="4"/>
      <c r="JL155" s="4"/>
      <c r="JM155" s="4"/>
      <c r="JN155" s="4"/>
      <c r="JO155" s="4"/>
      <c r="JP155" s="4"/>
      <c r="JQ155" s="4"/>
      <c r="JR155" s="4"/>
      <c r="JS155" s="4"/>
      <c r="JT155" s="4"/>
      <c r="JU155" s="4"/>
      <c r="JV155" s="4"/>
      <c r="JW155" s="4"/>
      <c r="JX155" s="4"/>
      <c r="JY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  <c r="ADR155" s="4"/>
      <c r="ADS155" s="4"/>
      <c r="ADT155" s="4"/>
      <c r="ADU155" s="4"/>
      <c r="ADV155" s="4"/>
      <c r="ADW155" s="4"/>
      <c r="ADX155" s="4"/>
      <c r="ADY155" s="4"/>
      <c r="ADZ155" s="4"/>
      <c r="AEA155" s="4"/>
      <c r="AEB155" s="4"/>
      <c r="AEC155" s="4"/>
      <c r="AED155" s="4"/>
      <c r="AEE155" s="4"/>
      <c r="AEF155" s="4"/>
      <c r="AEG155" s="4"/>
      <c r="AEH155" s="4"/>
      <c r="AEI155" s="4"/>
      <c r="AEJ155" s="4"/>
      <c r="AEK155" s="4"/>
      <c r="AEL155" s="4"/>
      <c r="AEM155" s="4"/>
      <c r="AEN155" s="4"/>
      <c r="AEO155" s="4"/>
      <c r="AEP155" s="4"/>
      <c r="AEQ155" s="4"/>
      <c r="AER155" s="4"/>
      <c r="AES155" s="4"/>
      <c r="AET155" s="4"/>
      <c r="AEU155" s="4"/>
      <c r="AEV155" s="4"/>
      <c r="AEW155" s="4"/>
      <c r="AEX155" s="4"/>
      <c r="AEY155" s="4"/>
      <c r="AEZ155" s="4"/>
      <c r="AFA155" s="4"/>
      <c r="AFB155" s="4"/>
      <c r="AFC155" s="4"/>
      <c r="AFD155" s="4"/>
      <c r="AFE155" s="4"/>
      <c r="AFF155" s="4"/>
      <c r="AFG155" s="4"/>
      <c r="AFH155" s="4"/>
      <c r="AFI155" s="4"/>
      <c r="AFJ155" s="4"/>
      <c r="AFK155" s="4"/>
      <c r="AFL155" s="4"/>
      <c r="AFM155" s="4"/>
      <c r="AFN155" s="4"/>
      <c r="AFO155" s="4"/>
      <c r="AFP155" s="4"/>
      <c r="AFQ155" s="4"/>
      <c r="AFR155" s="4"/>
      <c r="AFS155" s="4"/>
      <c r="AFT155" s="4"/>
      <c r="AFU155" s="4"/>
      <c r="AFV155" s="4"/>
      <c r="AFW155" s="4"/>
      <c r="AFX155" s="4"/>
      <c r="AFY155" s="4"/>
      <c r="AFZ155" s="4"/>
      <c r="AGA155" s="4"/>
      <c r="AGB155" s="4"/>
      <c r="AGC155" s="4"/>
      <c r="AGD155" s="4"/>
      <c r="AGE155" s="4"/>
      <c r="AGF155" s="4"/>
      <c r="AGG155" s="4"/>
      <c r="AGH155" s="4"/>
      <c r="AGI155" s="4"/>
      <c r="AGJ155" s="4"/>
      <c r="AGK155" s="4"/>
      <c r="AGL155" s="4"/>
      <c r="AGM155" s="4"/>
      <c r="AGN155" s="4"/>
      <c r="AGO155" s="4"/>
      <c r="AGP155" s="4"/>
      <c r="AGQ155" s="4"/>
      <c r="AGR155" s="4"/>
      <c r="AGS155" s="4"/>
      <c r="AGT155" s="4"/>
      <c r="AGU155" s="4"/>
      <c r="AGV155" s="4"/>
      <c r="AGW155" s="4"/>
      <c r="AGX155" s="4"/>
      <c r="AGY155" s="4"/>
      <c r="AGZ155" s="4"/>
      <c r="AHA155" s="4"/>
      <c r="AHB155" s="4"/>
      <c r="AHC155" s="4"/>
      <c r="AHD155" s="4"/>
      <c r="AHE155" s="4"/>
      <c r="AHF155" s="4"/>
      <c r="AHG155" s="4"/>
      <c r="AHH155" s="4"/>
      <c r="AHI155" s="4"/>
      <c r="AHJ155" s="4"/>
      <c r="AHK155" s="4"/>
      <c r="AHL155" s="4"/>
      <c r="AHM155" s="4"/>
      <c r="AHN155" s="4"/>
      <c r="AHO155" s="4"/>
      <c r="AHP155" s="4"/>
      <c r="AHQ155" s="4"/>
      <c r="AHR155" s="4"/>
      <c r="AHS155" s="4"/>
      <c r="AHT155" s="4"/>
      <c r="AHU155" s="4"/>
      <c r="AHV155" s="4"/>
      <c r="AHW155" s="4"/>
      <c r="AHX155" s="4"/>
      <c r="AHY155" s="4"/>
      <c r="AHZ155" s="4"/>
      <c r="AIA155" s="4"/>
      <c r="AIB155" s="4"/>
      <c r="AIC155" s="4"/>
      <c r="AID155" s="4"/>
      <c r="AIE155" s="4"/>
      <c r="AIF155" s="4"/>
      <c r="AIG155" s="4"/>
      <c r="AIH155" s="4"/>
      <c r="AII155" s="4"/>
      <c r="AIJ155" s="4"/>
      <c r="AIK155" s="4"/>
      <c r="AIL155" s="4"/>
      <c r="AIM155" s="4"/>
      <c r="AIN155" s="4"/>
      <c r="AIO155" s="4"/>
      <c r="AIP155" s="4"/>
      <c r="AIQ155" s="4"/>
      <c r="AIR155" s="4"/>
      <c r="AIS155" s="4"/>
      <c r="AIT155" s="4"/>
      <c r="AIU155" s="4"/>
      <c r="AIV155" s="4"/>
      <c r="AIW155" s="4"/>
      <c r="AIX155" s="4"/>
      <c r="AIY155" s="4"/>
      <c r="AIZ155" s="4"/>
      <c r="AJA155" s="4"/>
      <c r="AJB155" s="4"/>
      <c r="AJC155" s="4"/>
      <c r="AJD155" s="4"/>
      <c r="AJE155" s="4"/>
      <c r="AJF155" s="4"/>
      <c r="AJG155" s="4"/>
      <c r="AJH155" s="4"/>
      <c r="AJI155" s="4"/>
      <c r="AJJ155" s="4"/>
      <c r="AJK155" s="4"/>
      <c r="AJL155" s="4"/>
      <c r="AJM155" s="4"/>
      <c r="AJN155" s="4"/>
      <c r="AJO155" s="4"/>
      <c r="AJP155" s="4"/>
      <c r="AJQ155" s="4"/>
      <c r="AJR155" s="4"/>
      <c r="AJS155" s="4"/>
      <c r="AJT155" s="4"/>
      <c r="AJU155" s="4"/>
      <c r="AJV155" s="4"/>
      <c r="AJW155" s="4"/>
      <c r="AJX155" s="4"/>
      <c r="AJY155" s="4"/>
      <c r="AJZ155" s="4"/>
      <c r="AKA155" s="4"/>
      <c r="AKB155" s="4"/>
      <c r="AKC155" s="4"/>
      <c r="AKD155" s="4"/>
      <c r="AKE155" s="4"/>
      <c r="AKF155" s="4"/>
      <c r="AKG155" s="4"/>
      <c r="AKH155" s="4"/>
      <c r="AKI155" s="4"/>
      <c r="AKJ155" s="4"/>
      <c r="AKK155" s="4"/>
      <c r="AKL155" s="4"/>
      <c r="AKM155" s="4"/>
      <c r="AKN155" s="4"/>
      <c r="AKO155" s="4"/>
      <c r="AKP155" s="4"/>
      <c r="AKQ155" s="4"/>
      <c r="AKR155" s="4"/>
      <c r="AKS155" s="4"/>
      <c r="AKT155" s="4"/>
      <c r="AKU155" s="4"/>
      <c r="AKV155" s="4"/>
      <c r="AKW155" s="4"/>
      <c r="AKX155" s="4"/>
      <c r="AKY155" s="4"/>
      <c r="AKZ155" s="4"/>
      <c r="ALA155" s="4"/>
      <c r="ALB155" s="4"/>
      <c r="ALC155" s="4"/>
      <c r="ALD155" s="4"/>
      <c r="ALE155" s="4"/>
      <c r="ALF155" s="4"/>
      <c r="ALG155" s="4"/>
      <c r="ALH155" s="4"/>
      <c r="ALI155" s="4"/>
      <c r="ALJ155" s="4"/>
      <c r="ALK155" s="4"/>
      <c r="ALL155" s="4"/>
      <c r="ALM155" s="4"/>
      <c r="ALN155" s="4"/>
      <c r="ALO155" s="4"/>
      <c r="ALP155" s="4"/>
      <c r="ALQ155" s="4"/>
      <c r="ALR155" s="4"/>
      <c r="ALS155" s="4"/>
      <c r="ALT155" s="4"/>
      <c r="ALU155" s="4"/>
      <c r="ALV155" s="4"/>
      <c r="ALW155" s="4"/>
      <c r="ALX155" s="4"/>
      <c r="ALY155" s="4"/>
      <c r="ALZ155" s="4"/>
      <c r="AMA155" s="4"/>
      <c r="AMB155" s="4"/>
      <c r="AMC155" s="4"/>
      <c r="AMD155" s="4"/>
      <c r="AME155" s="4"/>
      <c r="AMF155" s="4"/>
      <c r="AMG155" s="4"/>
      <c r="AMH155" s="4"/>
      <c r="AMI155" s="4"/>
      <c r="AMJ155" s="4"/>
      <c r="AMK155" s="4"/>
      <c r="AML155" s="4"/>
      <c r="AMM155" s="4"/>
      <c r="AMN155" s="4"/>
      <c r="AMO155" s="4"/>
      <c r="AMP155" s="4"/>
      <c r="AMQ155" s="4"/>
      <c r="AMR155" s="4"/>
      <c r="AMS155" s="4"/>
      <c r="AMT155" s="4"/>
      <c r="AMU155" s="4"/>
      <c r="AMV155" s="4"/>
      <c r="AMW155" s="4"/>
      <c r="AMX155" s="4"/>
      <c r="AMY155" s="4"/>
      <c r="AMZ155" s="4"/>
      <c r="ANA155" s="4"/>
      <c r="ANB155" s="4"/>
      <c r="ANC155" s="4"/>
      <c r="AND155" s="4"/>
      <c r="ANE155" s="4"/>
      <c r="ANF155" s="4"/>
      <c r="ANG155" s="4"/>
      <c r="ANH155" s="4"/>
      <c r="ANI155" s="4"/>
      <c r="ANJ155" s="4"/>
      <c r="ANK155" s="4"/>
      <c r="ANL155" s="4"/>
      <c r="ANM155" s="4"/>
      <c r="ANN155" s="4"/>
      <c r="ANO155" s="4"/>
      <c r="ANP155" s="4"/>
      <c r="ANQ155" s="4"/>
      <c r="ANR155" s="4"/>
      <c r="ANS155" s="4"/>
      <c r="ANT155" s="4"/>
      <c r="ANU155" s="4"/>
      <c r="ANV155" s="4"/>
      <c r="ANW155" s="4"/>
      <c r="ANX155" s="4"/>
      <c r="ANY155" s="4"/>
      <c r="ANZ155" s="4"/>
      <c r="AOA155" s="4"/>
      <c r="AOB155" s="4"/>
      <c r="AOC155" s="4"/>
      <c r="AOD155" s="4"/>
      <c r="AOE155" s="4"/>
      <c r="AOF155" s="4"/>
      <c r="AOG155" s="4"/>
      <c r="AOH155" s="4"/>
      <c r="AOI155" s="4"/>
      <c r="AOJ155" s="4"/>
      <c r="AOK155" s="4"/>
      <c r="AOL155" s="4"/>
      <c r="AOM155" s="4"/>
      <c r="AON155" s="4"/>
      <c r="AOO155" s="4"/>
      <c r="AOP155" s="4"/>
      <c r="AOQ155" s="4"/>
      <c r="AOR155" s="4"/>
      <c r="AOS155" s="4"/>
      <c r="AOT155" s="4"/>
      <c r="AOU155" s="4"/>
      <c r="AOV155" s="4"/>
      <c r="AOW155" s="4"/>
      <c r="AOX155" s="4"/>
      <c r="AOY155" s="4"/>
      <c r="AOZ155" s="4"/>
      <c r="APA155" s="4"/>
      <c r="APB155" s="4"/>
      <c r="APC155" s="4"/>
      <c r="APD155" s="4"/>
      <c r="APE155" s="4"/>
      <c r="APF155" s="4"/>
      <c r="APG155" s="4"/>
      <c r="APH155" s="4"/>
      <c r="API155" s="4"/>
      <c r="APJ155" s="4"/>
      <c r="APK155" s="4"/>
      <c r="APL155" s="4"/>
      <c r="APM155" s="4"/>
      <c r="APN155" s="4"/>
      <c r="APO155" s="4"/>
      <c r="APP155" s="4"/>
      <c r="APQ155" s="4"/>
      <c r="APR155" s="4"/>
      <c r="APS155" s="4"/>
      <c r="APT155" s="4"/>
      <c r="APU155" s="4"/>
      <c r="APV155" s="4"/>
      <c r="APW155" s="4"/>
      <c r="APX155" s="4"/>
      <c r="APY155" s="4"/>
      <c r="APZ155" s="4"/>
      <c r="AQA155" s="4"/>
      <c r="AQB155" s="4"/>
      <c r="AQC155" s="4"/>
      <c r="AQD155" s="4"/>
      <c r="AQE155" s="4"/>
      <c r="AQF155" s="4"/>
      <c r="AQG155" s="4"/>
      <c r="AQH155" s="4"/>
      <c r="AQI155" s="4"/>
      <c r="AQJ155" s="4"/>
      <c r="AQK155" s="4"/>
      <c r="AQL155" s="4"/>
      <c r="AQM155" s="4"/>
      <c r="AQN155" s="4"/>
      <c r="AQO155" s="4"/>
      <c r="AQP155" s="4"/>
      <c r="AQQ155" s="4"/>
      <c r="AQR155" s="4"/>
      <c r="AQS155" s="4"/>
      <c r="AQT155" s="4"/>
      <c r="AQU155" s="4"/>
      <c r="AQV155" s="4"/>
      <c r="AQW155" s="4"/>
      <c r="AQX155" s="4"/>
      <c r="AQY155" s="4"/>
      <c r="AQZ155" s="4"/>
      <c r="ARA155" s="4"/>
      <c r="ARB155" s="4"/>
      <c r="ARC155" s="4"/>
      <c r="ARD155" s="4"/>
      <c r="ARE155" s="4"/>
      <c r="ARF155" s="4"/>
      <c r="ARG155" s="4"/>
      <c r="ARH155" s="4"/>
      <c r="ARI155" s="4"/>
      <c r="ARJ155" s="4"/>
      <c r="ARK155" s="4"/>
      <c r="ARL155" s="4"/>
      <c r="ARM155" s="4"/>
      <c r="ARN155" s="4"/>
      <c r="ARO155" s="4"/>
      <c r="ARP155" s="4"/>
      <c r="ARQ155" s="4"/>
      <c r="ARR155" s="4"/>
      <c r="ARS155" s="4"/>
      <c r="ART155" s="4"/>
      <c r="ARU155" s="4"/>
      <c r="ARV155" s="4"/>
      <c r="ARW155" s="4"/>
      <c r="ARX155" s="4"/>
      <c r="ARY155" s="4"/>
      <c r="ARZ155" s="4"/>
      <c r="ASA155" s="4"/>
      <c r="ASB155" s="4"/>
      <c r="ASC155" s="4"/>
      <c r="ASD155" s="4"/>
      <c r="ASE155" s="4"/>
      <c r="ASF155" s="4"/>
      <c r="ASG155" s="4"/>
      <c r="ASH155" s="4"/>
      <c r="ASI155" s="4"/>
      <c r="ASJ155" s="4"/>
      <c r="ASK155" s="4"/>
      <c r="ASL155" s="4"/>
      <c r="ASM155" s="4"/>
      <c r="ASN155" s="4"/>
      <c r="ASO155" s="4"/>
      <c r="ASP155" s="4"/>
      <c r="ASQ155" s="4"/>
      <c r="ASR155" s="4"/>
      <c r="ASS155" s="4"/>
      <c r="AST155" s="4"/>
      <c r="ASU155" s="4"/>
      <c r="ASV155" s="4"/>
      <c r="ASW155" s="4"/>
      <c r="ASX155" s="4"/>
      <c r="ASY155" s="4"/>
      <c r="ASZ155" s="4"/>
      <c r="ATA155" s="4"/>
      <c r="ATB155" s="4"/>
      <c r="ATC155" s="4"/>
      <c r="ATD155" s="4"/>
      <c r="ATE155" s="4"/>
      <c r="ATF155" s="4"/>
      <c r="ATG155" s="4"/>
      <c r="ATH155" s="4"/>
      <c r="ATI155" s="4"/>
      <c r="ATJ155" s="4"/>
      <c r="ATK155" s="4"/>
      <c r="ATL155" s="4"/>
      <c r="ATM155" s="4"/>
      <c r="ATN155" s="4"/>
      <c r="ATO155" s="4"/>
      <c r="ATP155" s="4"/>
      <c r="ATQ155" s="4"/>
      <c r="ATR155" s="4"/>
      <c r="ATS155" s="4"/>
      <c r="ATT155" s="4"/>
      <c r="ATU155" s="4"/>
      <c r="ATV155" s="4"/>
      <c r="ATW155" s="4"/>
      <c r="ATX155" s="4"/>
      <c r="ATY155" s="4"/>
      <c r="ATZ155" s="4"/>
      <c r="AUA155" s="4"/>
      <c r="AUB155" s="4"/>
      <c r="AUC155" s="4"/>
      <c r="AUD155" s="4"/>
      <c r="AUE155" s="4"/>
      <c r="AUF155" s="4"/>
      <c r="AUG155" s="4"/>
      <c r="AUH155" s="4"/>
      <c r="AUI155" s="4"/>
      <c r="AUJ155" s="4"/>
      <c r="AUK155" s="4"/>
      <c r="AUL155" s="4"/>
      <c r="AUM155" s="4"/>
      <c r="AUN155" s="4"/>
      <c r="AUO155" s="4"/>
      <c r="AUP155" s="4"/>
      <c r="AUQ155" s="4"/>
      <c r="AUR155" s="4"/>
      <c r="AUS155" s="4"/>
      <c r="AUT155" s="4"/>
      <c r="AUU155" s="4"/>
      <c r="AUV155" s="4"/>
      <c r="AUW155" s="4"/>
      <c r="AUX155" s="4"/>
      <c r="AUY155" s="4"/>
      <c r="AUZ155" s="4"/>
      <c r="AVA155" s="4"/>
      <c r="AVB155" s="4"/>
      <c r="AVC155" s="4"/>
      <c r="AVD155" s="4"/>
      <c r="AVE155" s="4"/>
      <c r="AVF155" s="4"/>
      <c r="AVG155" s="4"/>
      <c r="AVH155" s="4"/>
      <c r="AVI155" s="4"/>
      <c r="AVJ155" s="4"/>
      <c r="AVK155" s="4"/>
      <c r="AVL155" s="4"/>
      <c r="AVM155" s="4"/>
      <c r="AVN155" s="4"/>
      <c r="AVO155" s="4"/>
      <c r="AVP155" s="4"/>
      <c r="AVQ155" s="4"/>
      <c r="AVR155" s="4"/>
      <c r="AVS155" s="4"/>
      <c r="AVT155" s="4"/>
      <c r="AVU155" s="4"/>
      <c r="AVV155" s="4"/>
      <c r="AVW155" s="4"/>
      <c r="AVX155" s="4"/>
      <c r="AVY155" s="4"/>
      <c r="AVZ155" s="4"/>
      <c r="AWA155" s="4"/>
      <c r="AWB155" s="4"/>
      <c r="AWC155" s="4"/>
      <c r="AWD155" s="4"/>
      <c r="AWE155" s="4"/>
      <c r="AWF155" s="4"/>
      <c r="AWG155" s="4"/>
      <c r="AWH155" s="4"/>
      <c r="AWI155" s="4"/>
      <c r="AWJ155" s="4"/>
      <c r="AWK155" s="4"/>
      <c r="AWL155" s="4"/>
      <c r="AWM155" s="4"/>
      <c r="AWN155" s="4"/>
      <c r="AWO155" s="4"/>
      <c r="AWP155" s="4"/>
      <c r="AWQ155" s="4"/>
      <c r="AWR155" s="4"/>
      <c r="AWS155" s="4"/>
      <c r="AWT155" s="4"/>
      <c r="AWU155" s="4"/>
      <c r="AWV155" s="4"/>
      <c r="AWW155" s="4"/>
      <c r="AWX155" s="4"/>
      <c r="AWY155" s="4"/>
      <c r="AWZ155" s="4"/>
      <c r="AXA155" s="4"/>
      <c r="AXB155" s="4"/>
      <c r="AXC155" s="4"/>
      <c r="AXD155" s="4"/>
      <c r="AXE155" s="4"/>
      <c r="AXF155" s="4"/>
      <c r="AXG155" s="4"/>
      <c r="AXH155" s="4"/>
      <c r="AXI155" s="4"/>
      <c r="AXJ155" s="4"/>
      <c r="AXK155" s="4"/>
      <c r="AXL155" s="4"/>
      <c r="AXM155" s="4"/>
      <c r="AXN155" s="4"/>
      <c r="AXO155" s="4"/>
      <c r="AXP155" s="4"/>
      <c r="AXQ155" s="4"/>
      <c r="AXR155" s="4"/>
      <c r="AXS155" s="4"/>
      <c r="AXT155" s="4"/>
      <c r="AXU155" s="4"/>
      <c r="AXV155" s="4"/>
      <c r="AXW155" s="4"/>
      <c r="AXX155" s="4"/>
      <c r="AXY155" s="4"/>
      <c r="AXZ155" s="4"/>
      <c r="AYA155" s="4"/>
      <c r="AYB155" s="4"/>
      <c r="AYC155" s="4"/>
      <c r="AYD155" s="4"/>
      <c r="AYE155" s="4"/>
      <c r="AYF155" s="4"/>
      <c r="AYG155" s="4"/>
      <c r="AYH155" s="4"/>
      <c r="AYI155" s="4"/>
      <c r="AYJ155" s="4"/>
      <c r="AYK155" s="4"/>
      <c r="AYL155" s="4"/>
      <c r="AYM155" s="4"/>
      <c r="AYN155" s="4"/>
      <c r="AYO155" s="4"/>
      <c r="AYP155" s="4"/>
      <c r="AYQ155" s="4"/>
      <c r="AYR155" s="4"/>
      <c r="AYS155" s="4"/>
      <c r="AYT155" s="4"/>
      <c r="AYU155" s="4"/>
      <c r="AYV155" s="4"/>
      <c r="AYW155" s="4"/>
      <c r="AYX155" s="4"/>
      <c r="AYY155" s="4"/>
      <c r="AYZ155" s="4"/>
      <c r="AZA155" s="4"/>
      <c r="AZB155" s="4"/>
      <c r="AZC155" s="4"/>
      <c r="AZD155" s="4"/>
      <c r="AZE155" s="4"/>
      <c r="AZF155" s="4"/>
      <c r="AZG155" s="4"/>
      <c r="AZH155" s="4"/>
      <c r="AZI155" s="4"/>
      <c r="AZJ155" s="4"/>
      <c r="AZK155" s="4"/>
      <c r="AZL155" s="4"/>
      <c r="AZM155" s="4"/>
      <c r="AZN155" s="4"/>
      <c r="AZO155" s="4"/>
      <c r="AZP155" s="4"/>
      <c r="AZQ155" s="4"/>
      <c r="AZR155" s="4"/>
      <c r="AZS155" s="4"/>
      <c r="AZT155" s="4"/>
      <c r="AZU155" s="4"/>
      <c r="AZV155" s="4"/>
      <c r="AZW155" s="4"/>
      <c r="AZX155" s="4"/>
      <c r="AZY155" s="4"/>
      <c r="AZZ155" s="4"/>
      <c r="BAA155" s="4"/>
      <c r="BAB155" s="4"/>
      <c r="BAC155" s="4"/>
      <c r="BAD155" s="4"/>
      <c r="BAE155" s="4"/>
      <c r="BAF155" s="4"/>
      <c r="BAG155" s="4"/>
      <c r="BAH155" s="4"/>
      <c r="BAI155" s="4"/>
      <c r="BAJ155" s="4"/>
      <c r="BAK155" s="4"/>
      <c r="BAL155" s="4"/>
      <c r="BAM155" s="4"/>
      <c r="BAN155" s="4"/>
      <c r="BAO155" s="4"/>
      <c r="BAP155" s="4"/>
      <c r="BAQ155" s="4"/>
      <c r="BAR155" s="4"/>
      <c r="BAS155" s="4"/>
      <c r="BAT155" s="4"/>
      <c r="BAU155" s="4"/>
      <c r="BAV155" s="4"/>
      <c r="BAW155" s="4"/>
      <c r="BAX155" s="4"/>
      <c r="BAY155" s="4"/>
      <c r="BAZ155" s="4"/>
      <c r="BBA155" s="4"/>
      <c r="BBB155" s="4"/>
      <c r="BBC155" s="4"/>
      <c r="BBD155" s="4"/>
      <c r="BBE155" s="4"/>
      <c r="BBF155" s="4"/>
      <c r="BBG155" s="4"/>
      <c r="BBH155" s="4"/>
      <c r="BBI155" s="4"/>
      <c r="BBJ155" s="4"/>
      <c r="BBK155" s="4"/>
      <c r="BBL155" s="4"/>
      <c r="BBM155" s="4"/>
      <c r="BBN155" s="4"/>
      <c r="BBO155" s="4"/>
      <c r="BBP155" s="4"/>
      <c r="BBQ155" s="4"/>
      <c r="BBR155" s="4"/>
      <c r="BBS155" s="4"/>
      <c r="BBT155" s="4"/>
      <c r="BBU155" s="4"/>
      <c r="BBV155" s="4"/>
      <c r="BBW155" s="4"/>
      <c r="BBX155" s="4"/>
      <c r="BBY155" s="4"/>
      <c r="BBZ155" s="4"/>
      <c r="BCA155" s="4"/>
      <c r="BCB155" s="4"/>
      <c r="BCC155" s="4"/>
      <c r="BCD155" s="4"/>
      <c r="BCE155" s="4"/>
      <c r="BCF155" s="4"/>
      <c r="BCG155" s="4"/>
      <c r="BCH155" s="4"/>
      <c r="BCI155" s="4"/>
      <c r="BCJ155" s="4"/>
      <c r="BCK155" s="4"/>
      <c r="BCL155" s="4"/>
      <c r="BCM155" s="4"/>
      <c r="BCN155" s="4"/>
      <c r="BCO155" s="4"/>
      <c r="BCP155" s="4"/>
      <c r="BCQ155" s="4"/>
      <c r="BCR155" s="4"/>
      <c r="BCS155" s="4"/>
      <c r="BCT155" s="4"/>
      <c r="BCU155" s="4"/>
      <c r="BCV155" s="4"/>
      <c r="BCW155" s="4"/>
      <c r="BCX155" s="4"/>
      <c r="BCY155" s="4"/>
      <c r="BCZ155" s="4"/>
      <c r="BDA155" s="4"/>
      <c r="BDB155" s="4"/>
      <c r="BDC155" s="4"/>
      <c r="BDD155" s="4"/>
      <c r="BDE155" s="4"/>
      <c r="BDF155" s="4"/>
      <c r="BDG155" s="4"/>
      <c r="BDH155" s="4"/>
      <c r="BDI155" s="4"/>
      <c r="BDJ155" s="4"/>
      <c r="BDK155" s="4"/>
      <c r="BDL155" s="4"/>
      <c r="BDM155" s="4"/>
      <c r="BDN155" s="4"/>
      <c r="BDO155" s="4"/>
      <c r="BDP155" s="4"/>
      <c r="BDQ155" s="4"/>
      <c r="BDR155" s="4"/>
      <c r="BDS155" s="4"/>
      <c r="BDT155" s="4"/>
      <c r="BDU155" s="4"/>
      <c r="BDV155" s="4"/>
      <c r="BDW155" s="4"/>
      <c r="BDX155" s="4"/>
      <c r="BDY155" s="4"/>
      <c r="BDZ155" s="4"/>
      <c r="BEA155" s="4"/>
      <c r="BEB155" s="4"/>
      <c r="BEC155" s="4"/>
      <c r="BED155" s="4"/>
      <c r="BEE155" s="4"/>
      <c r="BEF155" s="4"/>
      <c r="BEG155" s="4"/>
      <c r="BEH155" s="4"/>
      <c r="BEI155" s="4"/>
      <c r="BEJ155" s="4"/>
      <c r="BEK155" s="4"/>
      <c r="BEL155" s="4"/>
      <c r="BEM155" s="4"/>
      <c r="BEN155" s="4"/>
      <c r="BEO155" s="4"/>
      <c r="BEP155" s="4"/>
      <c r="BEQ155" s="4"/>
      <c r="BER155" s="4"/>
      <c r="BES155" s="4"/>
      <c r="BET155" s="4"/>
      <c r="BEU155" s="4"/>
      <c r="BEV155" s="4"/>
      <c r="BEW155" s="4"/>
      <c r="BEX155" s="4"/>
      <c r="BEY155" s="4"/>
      <c r="BEZ155" s="4"/>
      <c r="BFA155" s="4"/>
      <c r="BFB155" s="4"/>
      <c r="BFC155" s="4"/>
      <c r="BFD155" s="4"/>
      <c r="BFE155" s="4"/>
      <c r="BFF155" s="4"/>
      <c r="BFG155" s="4"/>
      <c r="BFH155" s="4"/>
      <c r="BFI155" s="4"/>
      <c r="BFJ155" s="4"/>
      <c r="BFK155" s="4"/>
      <c r="BFL155" s="4"/>
      <c r="BFM155" s="4"/>
      <c r="BFN155" s="4"/>
      <c r="BFO155" s="4"/>
      <c r="BFP155" s="4"/>
      <c r="BFQ155" s="4"/>
      <c r="BFR155" s="4"/>
      <c r="BFS155" s="4"/>
      <c r="BFT155" s="4"/>
      <c r="BFU155" s="4"/>
      <c r="BFV155" s="4"/>
      <c r="BFW155" s="4"/>
      <c r="BFX155" s="4"/>
      <c r="BFY155" s="4"/>
      <c r="BFZ155" s="4"/>
      <c r="BGA155" s="4"/>
      <c r="BGB155" s="4"/>
      <c r="BGC155" s="4"/>
      <c r="BGD155" s="4"/>
      <c r="BGE155" s="4"/>
      <c r="BGF155" s="4"/>
      <c r="BGG155" s="4"/>
      <c r="BGH155" s="4"/>
      <c r="BGI155" s="4"/>
      <c r="BGJ155" s="4"/>
      <c r="BGK155" s="4"/>
      <c r="BGL155" s="4"/>
      <c r="BGM155" s="4"/>
      <c r="BGN155" s="4"/>
      <c r="BGO155" s="4"/>
      <c r="BGP155" s="4"/>
      <c r="BGQ155" s="4"/>
      <c r="BGR155" s="4"/>
      <c r="BGS155" s="4"/>
      <c r="BGT155" s="4"/>
      <c r="BGU155" s="4"/>
      <c r="BGV155" s="4"/>
      <c r="BGW155" s="4"/>
      <c r="BGX155" s="4"/>
      <c r="BGY155" s="4"/>
      <c r="BGZ155" s="4"/>
      <c r="BHA155" s="4"/>
      <c r="BHB155" s="4"/>
      <c r="BHC155" s="4"/>
      <c r="BHD155" s="4"/>
      <c r="BHE155" s="4"/>
      <c r="BHF155" s="4"/>
      <c r="BHG155" s="4"/>
      <c r="BHH155" s="4"/>
      <c r="BHI155" s="4"/>
      <c r="BHJ155" s="4"/>
      <c r="BHK155" s="4"/>
      <c r="BHL155" s="4"/>
      <c r="BHM155" s="4"/>
      <c r="BHN155" s="4"/>
      <c r="BHO155" s="4"/>
      <c r="BHP155" s="4"/>
      <c r="BHQ155" s="4"/>
      <c r="BHR155" s="4"/>
      <c r="BHS155" s="4"/>
      <c r="BHT155" s="4"/>
      <c r="BHU155" s="4"/>
      <c r="BHV155" s="4"/>
      <c r="BHW155" s="4"/>
      <c r="BHX155" s="4"/>
      <c r="BHY155" s="4"/>
      <c r="BHZ155" s="4"/>
      <c r="BIA155" s="4"/>
      <c r="BIB155" s="4"/>
      <c r="BIC155" s="4"/>
      <c r="BID155" s="4"/>
      <c r="BIE155" s="4"/>
      <c r="BIF155" s="4"/>
      <c r="BIG155" s="4"/>
      <c r="BIH155" s="4"/>
      <c r="BII155" s="4"/>
      <c r="BIJ155" s="4"/>
      <c r="BIK155" s="4"/>
      <c r="BIL155" s="4"/>
      <c r="BIM155" s="4"/>
      <c r="BIN155" s="4"/>
      <c r="BIO155" s="4"/>
      <c r="BIP155" s="4"/>
      <c r="BIQ155" s="4"/>
      <c r="BIR155" s="4"/>
      <c r="BIS155" s="4"/>
      <c r="BIT155" s="4"/>
      <c r="BIU155" s="4"/>
      <c r="BIV155" s="4"/>
      <c r="BIW155" s="4"/>
      <c r="BIX155" s="4"/>
      <c r="BIY155" s="4"/>
      <c r="BIZ155" s="4"/>
      <c r="BJA155" s="4"/>
      <c r="BJB155" s="4"/>
      <c r="BJC155" s="4"/>
      <c r="BJD155" s="4"/>
      <c r="BJE155" s="4"/>
      <c r="BJF155" s="4"/>
      <c r="BJG155" s="4"/>
      <c r="BJH155" s="4"/>
      <c r="BJI155" s="4"/>
      <c r="BJJ155" s="4"/>
      <c r="BJK155" s="4"/>
      <c r="BJL155" s="4"/>
      <c r="BJM155" s="4"/>
      <c r="BJN155" s="4"/>
      <c r="BJO155" s="4"/>
      <c r="BJP155" s="4"/>
      <c r="BJQ155" s="4"/>
      <c r="BJR155" s="4"/>
      <c r="BJS155" s="4"/>
      <c r="BJT155" s="4"/>
      <c r="BJU155" s="4"/>
      <c r="BJV155" s="4"/>
      <c r="BJW155" s="4"/>
      <c r="BJX155" s="4"/>
      <c r="BJY155" s="4"/>
      <c r="BJZ155" s="4"/>
      <c r="BKA155" s="4"/>
      <c r="BKB155" s="4"/>
      <c r="BKC155" s="4"/>
      <c r="BKD155" s="4"/>
      <c r="BKE155" s="4"/>
      <c r="BKF155" s="4"/>
      <c r="BKG155" s="4"/>
      <c r="BKH155" s="4"/>
      <c r="BKI155" s="4"/>
      <c r="BKJ155" s="4"/>
      <c r="BKK155" s="4"/>
      <c r="BKL155" s="4"/>
      <c r="BKM155" s="4"/>
      <c r="BKN155" s="4"/>
      <c r="BKO155" s="4"/>
      <c r="BKP155" s="4"/>
      <c r="BKQ155" s="4"/>
      <c r="BKR155" s="4"/>
      <c r="BKS155" s="4"/>
      <c r="BKT155" s="4"/>
      <c r="BKU155" s="4"/>
      <c r="BKV155" s="4"/>
      <c r="BKW155" s="4"/>
      <c r="BKX155" s="4"/>
      <c r="BKY155" s="4"/>
      <c r="BKZ155" s="4"/>
      <c r="BLA155" s="4"/>
      <c r="BLB155" s="4"/>
      <c r="BLC155" s="4"/>
      <c r="BLD155" s="4"/>
      <c r="BLE155" s="4"/>
      <c r="BLF155" s="4"/>
      <c r="BLG155" s="4"/>
      <c r="BLH155" s="4"/>
      <c r="BLI155" s="4"/>
      <c r="BLJ155" s="4"/>
      <c r="BLK155" s="4"/>
      <c r="BLL155" s="4"/>
      <c r="BLM155" s="4"/>
      <c r="BLN155" s="4"/>
      <c r="BLO155" s="4"/>
      <c r="BLP155" s="4"/>
      <c r="BLQ155" s="4"/>
      <c r="BLR155" s="4"/>
      <c r="BLS155" s="4"/>
      <c r="BLT155" s="4"/>
      <c r="BLU155" s="4"/>
      <c r="BLV155" s="4"/>
      <c r="BLW155" s="4"/>
      <c r="BLX155" s="4"/>
      <c r="BLY155" s="4"/>
      <c r="BLZ155" s="4"/>
      <c r="BMA155" s="4"/>
      <c r="BMB155" s="4"/>
      <c r="BMC155" s="4"/>
      <c r="BMD155" s="4"/>
      <c r="BME155" s="4"/>
      <c r="BMF155" s="4"/>
      <c r="BMG155" s="4"/>
      <c r="BMH155" s="4"/>
      <c r="BMI155" s="4"/>
      <c r="BMJ155" s="4"/>
      <c r="BMK155" s="4"/>
      <c r="BML155" s="4"/>
      <c r="BMM155" s="4"/>
      <c r="BMN155" s="4"/>
      <c r="BMO155" s="4"/>
      <c r="BMP155" s="4"/>
      <c r="BMQ155" s="4"/>
      <c r="BMR155" s="4"/>
      <c r="BMS155" s="4"/>
      <c r="BMT155" s="4"/>
      <c r="BMU155" s="4"/>
      <c r="BMV155" s="4"/>
      <c r="BMW155" s="4"/>
      <c r="BMX155" s="4"/>
      <c r="BMY155" s="4"/>
      <c r="BMZ155" s="4"/>
      <c r="BNA155" s="4"/>
      <c r="BNB155" s="4"/>
      <c r="BNC155" s="4"/>
      <c r="BND155" s="4"/>
      <c r="BNE155" s="4"/>
      <c r="BNF155" s="4"/>
      <c r="BNG155" s="4"/>
      <c r="BNH155" s="4"/>
      <c r="BNI155" s="4"/>
      <c r="BNJ155" s="4"/>
      <c r="BNK155" s="4"/>
      <c r="BNL155" s="4"/>
      <c r="BNM155" s="4"/>
      <c r="BNN155" s="4"/>
      <c r="BNO155" s="4"/>
      <c r="BNP155" s="4"/>
      <c r="BNQ155" s="4"/>
      <c r="BNR155" s="4"/>
      <c r="BNS155" s="4"/>
      <c r="BNT155" s="4"/>
      <c r="BNU155" s="4"/>
      <c r="BNV155" s="4"/>
      <c r="BNW155" s="4"/>
      <c r="BNX155" s="4"/>
      <c r="BNY155" s="4"/>
      <c r="BNZ155" s="4"/>
      <c r="BOA155" s="4"/>
      <c r="BOB155" s="4"/>
      <c r="BOC155" s="4"/>
      <c r="BOD155" s="4"/>
      <c r="BOE155" s="4"/>
      <c r="BOF155" s="4"/>
      <c r="BOG155" s="4"/>
      <c r="BOH155" s="4"/>
      <c r="BOI155" s="4"/>
      <c r="BOJ155" s="4"/>
      <c r="BOK155" s="4"/>
      <c r="BOL155" s="4"/>
      <c r="BOM155" s="4"/>
      <c r="BON155" s="4"/>
      <c r="BOO155" s="4"/>
      <c r="BOP155" s="4"/>
      <c r="BOQ155" s="4"/>
      <c r="BOR155" s="4"/>
      <c r="BOS155" s="4"/>
      <c r="BOT155" s="4"/>
      <c r="BOU155" s="4"/>
      <c r="BOV155" s="4"/>
      <c r="BOW155" s="4"/>
      <c r="BOX155" s="4"/>
      <c r="BOY155" s="4"/>
      <c r="BOZ155" s="4"/>
      <c r="BPA155" s="4"/>
      <c r="BPB155" s="4"/>
      <c r="BPC155" s="4"/>
      <c r="BPD155" s="4"/>
      <c r="BPE155" s="4"/>
      <c r="BPF155" s="4"/>
      <c r="BPG155" s="4"/>
      <c r="BPH155" s="4"/>
      <c r="BPI155" s="4"/>
      <c r="BPJ155" s="4"/>
      <c r="BPK155" s="4"/>
      <c r="BPL155" s="4"/>
      <c r="BPM155" s="4"/>
      <c r="BPN155" s="4"/>
      <c r="BPO155" s="4"/>
      <c r="BPP155" s="4"/>
      <c r="BPQ155" s="4"/>
      <c r="BPR155" s="4"/>
      <c r="BPS155" s="4"/>
      <c r="BPT155" s="4"/>
      <c r="BPU155" s="4"/>
      <c r="BPV155" s="4"/>
      <c r="BPW155" s="4"/>
      <c r="BPX155" s="4"/>
      <c r="BPY155" s="4"/>
      <c r="BPZ155" s="4"/>
      <c r="BQA155" s="4"/>
      <c r="BQB155" s="4"/>
      <c r="BQC155" s="4"/>
      <c r="BQD155" s="4"/>
      <c r="BQE155" s="4"/>
      <c r="BQF155" s="4"/>
      <c r="BQG155" s="4"/>
      <c r="BQH155" s="4"/>
      <c r="BQI155" s="4"/>
      <c r="BQJ155" s="4"/>
      <c r="BQK155" s="4"/>
      <c r="BQL155" s="4"/>
      <c r="BQM155" s="4"/>
      <c r="BQN155" s="4"/>
      <c r="BQO155" s="4"/>
      <c r="BQP155" s="4"/>
      <c r="BQQ155" s="4"/>
      <c r="BQR155" s="4"/>
      <c r="BQS155" s="4"/>
      <c r="BQT155" s="4"/>
      <c r="BQU155" s="4"/>
      <c r="BQV155" s="4"/>
      <c r="BQW155" s="4"/>
      <c r="BQX155" s="4"/>
      <c r="BQY155" s="4"/>
      <c r="BQZ155" s="4"/>
      <c r="BRA155" s="4"/>
      <c r="BRB155" s="4"/>
      <c r="BRC155" s="4"/>
      <c r="BRD155" s="4"/>
      <c r="BRE155" s="4"/>
      <c r="BRF155" s="4"/>
      <c r="BRG155" s="4"/>
      <c r="BRH155" s="4"/>
      <c r="BRI155" s="4"/>
      <c r="BRJ155" s="4"/>
      <c r="BRK155" s="4"/>
      <c r="BRL155" s="4"/>
      <c r="BRM155" s="4"/>
      <c r="BRN155" s="4"/>
      <c r="BRO155" s="4"/>
      <c r="BRP155" s="4"/>
      <c r="BRQ155" s="4"/>
      <c r="BRR155" s="4"/>
      <c r="BRS155" s="4"/>
      <c r="BRT155" s="4"/>
      <c r="BRU155" s="4"/>
      <c r="BRV155" s="4"/>
      <c r="BRW155" s="4"/>
      <c r="BRX155" s="4"/>
      <c r="BRY155" s="4"/>
      <c r="BRZ155" s="4"/>
      <c r="BSA155" s="4"/>
      <c r="BSB155" s="4"/>
      <c r="BSC155" s="4"/>
      <c r="BSD155" s="4"/>
      <c r="BSE155" s="4"/>
      <c r="BSF155" s="4"/>
      <c r="BSG155" s="4"/>
      <c r="BSH155" s="4"/>
      <c r="BSI155" s="4"/>
      <c r="BSJ155" s="4"/>
      <c r="BSK155" s="4"/>
      <c r="BSL155" s="4"/>
      <c r="BSM155" s="4"/>
      <c r="BSN155" s="4"/>
      <c r="BSO155" s="4"/>
      <c r="BSP155" s="4"/>
      <c r="BSQ155" s="4"/>
      <c r="BSR155" s="4"/>
      <c r="BSS155" s="4"/>
      <c r="BST155" s="4"/>
      <c r="BSU155" s="4"/>
      <c r="BSV155" s="4"/>
      <c r="BSW155" s="4"/>
      <c r="BSX155" s="4"/>
      <c r="BSY155" s="4"/>
      <c r="BSZ155" s="4"/>
      <c r="BTA155" s="4"/>
      <c r="BTB155" s="4"/>
      <c r="BTC155" s="4"/>
      <c r="BTD155" s="4"/>
      <c r="BTE155" s="4"/>
      <c r="BTF155" s="4"/>
      <c r="BTG155" s="4"/>
      <c r="BTH155" s="4"/>
      <c r="BTI155" s="4"/>
      <c r="BTJ155" s="4"/>
      <c r="BTK155" s="4"/>
      <c r="BTL155" s="4"/>
      <c r="BTM155" s="4"/>
      <c r="BTN155" s="4"/>
      <c r="BTO155" s="4"/>
      <c r="BTP155" s="4"/>
      <c r="BTQ155" s="4"/>
      <c r="BTR155" s="4"/>
      <c r="BTS155" s="4"/>
      <c r="BTT155" s="4"/>
      <c r="BTU155" s="4"/>
      <c r="BTV155" s="4"/>
      <c r="BTW155" s="4"/>
      <c r="BTX155" s="4"/>
      <c r="BTY155" s="4"/>
      <c r="BTZ155" s="4"/>
      <c r="BUA155" s="4"/>
      <c r="BUB155" s="4"/>
      <c r="BUC155" s="4"/>
      <c r="BUD155" s="4"/>
      <c r="BUE155" s="4"/>
      <c r="BUF155" s="4"/>
      <c r="BUG155" s="4"/>
      <c r="BUH155" s="4"/>
      <c r="BUI155" s="4"/>
      <c r="BUJ155" s="4"/>
      <c r="BUK155" s="4"/>
      <c r="BUL155" s="4"/>
      <c r="BUM155" s="4"/>
      <c r="BUN155" s="4"/>
      <c r="BUO155" s="4"/>
      <c r="BUP155" s="4"/>
      <c r="BUQ155" s="4"/>
      <c r="BUR155" s="4"/>
      <c r="BUS155" s="4"/>
      <c r="BUT155" s="4"/>
      <c r="BUU155" s="4"/>
      <c r="BUV155" s="4"/>
      <c r="BUW155" s="4"/>
      <c r="BUX155" s="4"/>
      <c r="BUY155" s="4"/>
      <c r="BUZ155" s="4"/>
      <c r="BVA155" s="4"/>
      <c r="BVB155" s="4"/>
      <c r="BVC155" s="4"/>
      <c r="BVD155" s="4"/>
      <c r="BVE155" s="4"/>
      <c r="BVF155" s="4"/>
      <c r="BVG155" s="4"/>
      <c r="BVH155" s="4"/>
      <c r="BVI155" s="4"/>
      <c r="BVJ155" s="4"/>
      <c r="BVK155" s="4"/>
      <c r="BVL155" s="4"/>
      <c r="BVM155" s="4"/>
      <c r="BVN155" s="4"/>
      <c r="BVO155" s="4"/>
      <c r="BVP155" s="4"/>
      <c r="BVQ155" s="4"/>
      <c r="BVR155" s="4"/>
      <c r="BVS155" s="4"/>
      <c r="BVT155" s="4"/>
      <c r="BVU155" s="4"/>
      <c r="BVV155" s="4"/>
      <c r="BVW155" s="4"/>
      <c r="BVX155" s="4"/>
      <c r="BVY155" s="4"/>
      <c r="BVZ155" s="4"/>
      <c r="BWA155" s="4"/>
      <c r="BWB155" s="4"/>
      <c r="BWC155" s="4"/>
      <c r="BWD155" s="4"/>
      <c r="BWE155" s="4"/>
      <c r="BWF155" s="4"/>
      <c r="BWG155" s="4"/>
      <c r="BWH155" s="4"/>
      <c r="BWI155" s="4"/>
      <c r="BWJ155" s="4"/>
      <c r="BWK155" s="4"/>
      <c r="BWL155" s="4"/>
      <c r="BWM155" s="4"/>
      <c r="BWN155" s="4"/>
      <c r="BWO155" s="4"/>
      <c r="BWP155" s="4"/>
      <c r="BWQ155" s="4"/>
      <c r="BWR155" s="4"/>
      <c r="BWS155" s="4"/>
      <c r="BWT155" s="4"/>
      <c r="BWU155" s="4"/>
      <c r="BWV155" s="4"/>
      <c r="BWW155" s="4"/>
      <c r="BWX155" s="4"/>
      <c r="BWY155" s="4"/>
      <c r="BWZ155" s="4"/>
      <c r="BXA155" s="4"/>
      <c r="BXB155" s="4"/>
      <c r="BXC155" s="4"/>
      <c r="BXD155" s="4"/>
      <c r="BXE155" s="4"/>
      <c r="BXF155" s="4"/>
      <c r="BXG155" s="4"/>
      <c r="BXH155" s="4"/>
      <c r="BXI155" s="4"/>
      <c r="BXJ155" s="4"/>
      <c r="BXK155" s="4"/>
      <c r="BXL155" s="4"/>
      <c r="BXM155" s="4"/>
      <c r="BXN155" s="4"/>
      <c r="BXO155" s="4"/>
      <c r="BXP155" s="4"/>
      <c r="BXQ155" s="4"/>
      <c r="BXR155" s="4"/>
      <c r="BXS155" s="4"/>
      <c r="BXT155" s="4"/>
      <c r="BXU155" s="4"/>
      <c r="BXV155" s="4"/>
      <c r="BXW155" s="4"/>
      <c r="BXX155" s="4"/>
      <c r="BXY155" s="4"/>
      <c r="BXZ155" s="4"/>
      <c r="BYA155" s="4"/>
      <c r="BYB155" s="4"/>
      <c r="BYC155" s="4"/>
      <c r="BYD155" s="4"/>
      <c r="BYE155" s="4"/>
      <c r="BYF155" s="4"/>
      <c r="BYG155" s="4"/>
      <c r="BYH155" s="4"/>
      <c r="BYI155" s="4"/>
      <c r="BYJ155" s="4"/>
      <c r="BYK155" s="4"/>
      <c r="BYL155" s="4"/>
      <c r="BYM155" s="4"/>
      <c r="BYN155" s="4"/>
      <c r="BYO155" s="4"/>
      <c r="BYP155" s="4"/>
      <c r="BYQ155" s="4"/>
      <c r="BYR155" s="4"/>
      <c r="BYS155" s="4"/>
      <c r="BYT155" s="4"/>
      <c r="BYU155" s="4"/>
      <c r="BYV155" s="4"/>
      <c r="BYW155" s="4"/>
      <c r="BYX155" s="4"/>
      <c r="BYY155" s="4"/>
      <c r="BYZ155" s="4"/>
      <c r="BZA155" s="4"/>
      <c r="BZB155" s="4"/>
      <c r="BZC155" s="4"/>
      <c r="BZD155" s="4"/>
      <c r="BZE155" s="4"/>
      <c r="BZF155" s="4"/>
      <c r="BZG155" s="4"/>
      <c r="BZH155" s="4"/>
      <c r="BZI155" s="4"/>
      <c r="BZJ155" s="4"/>
      <c r="BZK155" s="4"/>
      <c r="BZL155" s="4"/>
      <c r="BZM155" s="4"/>
      <c r="BZN155" s="4"/>
      <c r="BZO155" s="4"/>
      <c r="BZP155" s="4"/>
      <c r="BZQ155" s="4"/>
      <c r="BZR155" s="4"/>
      <c r="BZS155" s="4"/>
      <c r="BZT155" s="4"/>
      <c r="BZU155" s="4"/>
      <c r="BZV155" s="4"/>
      <c r="BZW155" s="4"/>
      <c r="BZX155" s="4"/>
      <c r="BZY155" s="4"/>
      <c r="BZZ155" s="4"/>
      <c r="CAA155" s="4"/>
      <c r="CAB155" s="4"/>
      <c r="CAC155" s="4"/>
      <c r="CAD155" s="4"/>
      <c r="CAE155" s="4"/>
      <c r="CAF155" s="4"/>
      <c r="CAG155" s="4"/>
      <c r="CAH155" s="4"/>
      <c r="CAI155" s="4"/>
      <c r="CAJ155" s="4"/>
      <c r="CAK155" s="4"/>
      <c r="CAL155" s="4"/>
      <c r="CAM155" s="4"/>
      <c r="CAN155" s="4"/>
      <c r="CAO155" s="4"/>
      <c r="CAP155" s="4"/>
      <c r="CAQ155" s="4"/>
      <c r="CAR155" s="4"/>
      <c r="CAS155" s="4"/>
      <c r="CAT155" s="4"/>
      <c r="CAU155" s="4"/>
      <c r="CAV155" s="4"/>
      <c r="CAW155" s="4"/>
      <c r="CAX155" s="4"/>
      <c r="CAY155" s="4"/>
      <c r="CAZ155" s="4"/>
      <c r="CBA155" s="4"/>
      <c r="CBB155" s="4"/>
      <c r="CBC155" s="4"/>
      <c r="CBD155" s="4"/>
      <c r="CBE155" s="4"/>
      <c r="CBF155" s="4"/>
      <c r="CBG155" s="4"/>
      <c r="CBH155" s="4"/>
      <c r="CBI155" s="4"/>
      <c r="CBJ155" s="4"/>
      <c r="CBK155" s="4"/>
      <c r="CBL155" s="4"/>
      <c r="CBM155" s="4"/>
      <c r="CBN155" s="4"/>
      <c r="CBO155" s="4"/>
      <c r="CBP155" s="4"/>
      <c r="CBQ155" s="4"/>
      <c r="CBR155" s="4"/>
      <c r="CBS155" s="4"/>
      <c r="CBT155" s="4"/>
      <c r="CBU155" s="4"/>
      <c r="CBV155" s="4"/>
      <c r="CBW155" s="4"/>
      <c r="CBX155" s="4"/>
      <c r="CBY155" s="4"/>
      <c r="CBZ155" s="4"/>
      <c r="CCA155" s="4"/>
      <c r="CCB155" s="4"/>
      <c r="CCC155" s="4"/>
      <c r="CCD155" s="4"/>
      <c r="CCE155" s="4"/>
      <c r="CCF155" s="4"/>
      <c r="CCG155" s="4"/>
      <c r="CCH155" s="4"/>
      <c r="CCI155" s="4"/>
      <c r="CCJ155" s="4"/>
      <c r="CCK155" s="4"/>
      <c r="CCL155" s="4"/>
      <c r="CCM155" s="4"/>
      <c r="CCN155" s="4"/>
      <c r="CCO155" s="4"/>
      <c r="CCP155" s="4"/>
      <c r="CCQ155" s="4"/>
      <c r="CCR155" s="4"/>
      <c r="CCS155" s="4"/>
      <c r="CCT155" s="4"/>
      <c r="CCU155" s="4"/>
      <c r="CCV155" s="4"/>
      <c r="CCW155" s="4"/>
      <c r="CCX155" s="4"/>
      <c r="CCY155" s="4"/>
      <c r="CCZ155" s="4"/>
      <c r="CDA155" s="4"/>
      <c r="CDB155" s="4"/>
      <c r="CDC155" s="4"/>
      <c r="CDD155" s="4"/>
      <c r="CDE155" s="4"/>
      <c r="CDF155" s="4"/>
      <c r="CDG155" s="4"/>
      <c r="CDH155" s="4"/>
      <c r="CDI155" s="4"/>
      <c r="CDJ155" s="4"/>
      <c r="CDK155" s="4"/>
      <c r="CDL155" s="4"/>
      <c r="CDM155" s="4"/>
      <c r="CDN155" s="4"/>
      <c r="CDO155" s="4"/>
      <c r="CDP155" s="4"/>
      <c r="CDQ155" s="4"/>
      <c r="CDR155" s="4"/>
      <c r="CDS155" s="4"/>
      <c r="CDT155" s="4"/>
      <c r="CDU155" s="4"/>
      <c r="CDV155" s="4"/>
      <c r="CDW155" s="4"/>
      <c r="CDX155" s="4"/>
      <c r="CDY155" s="4"/>
      <c r="CDZ155" s="4"/>
      <c r="CEA155" s="4"/>
      <c r="CEB155" s="4"/>
      <c r="CEC155" s="4"/>
      <c r="CED155" s="4"/>
      <c r="CEE155" s="4"/>
      <c r="CEF155" s="4"/>
      <c r="CEG155" s="4"/>
      <c r="CEH155" s="4"/>
      <c r="CEI155" s="4"/>
      <c r="CEJ155" s="4"/>
      <c r="CEK155" s="4"/>
      <c r="CEL155" s="4"/>
      <c r="CEM155" s="4"/>
      <c r="CEN155" s="4"/>
      <c r="CEO155" s="4"/>
      <c r="CEP155" s="4"/>
      <c r="CEQ155" s="4"/>
      <c r="CER155" s="4"/>
      <c r="CES155" s="4"/>
      <c r="CET155" s="4"/>
      <c r="CEU155" s="4"/>
      <c r="CEV155" s="4"/>
      <c r="CEW155" s="4"/>
      <c r="CEX155" s="4"/>
      <c r="CEY155" s="4"/>
      <c r="CEZ155" s="4"/>
      <c r="CFA155" s="4"/>
      <c r="CFB155" s="4"/>
      <c r="CFC155" s="4"/>
      <c r="CFD155" s="4"/>
      <c r="CFE155" s="4"/>
      <c r="CFF155" s="4"/>
      <c r="CFG155" s="4"/>
      <c r="CFH155" s="4"/>
      <c r="CFI155" s="4"/>
      <c r="CFJ155" s="4"/>
      <c r="CFK155" s="4"/>
      <c r="CFL155" s="4"/>
      <c r="CFM155" s="4"/>
      <c r="CFN155" s="4"/>
      <c r="CFO155" s="4"/>
      <c r="CFP155" s="4"/>
      <c r="CFQ155" s="4"/>
      <c r="CFR155" s="4"/>
      <c r="CFS155" s="4"/>
      <c r="CFT155" s="4"/>
      <c r="CFU155" s="4"/>
      <c r="CFV155" s="4"/>
      <c r="CFW155" s="4"/>
      <c r="CFX155" s="4"/>
      <c r="CFY155" s="4"/>
      <c r="CFZ155" s="4"/>
      <c r="CGA155" s="4"/>
      <c r="CGB155" s="4"/>
      <c r="CGC155" s="4"/>
      <c r="CGD155" s="4"/>
      <c r="CGE155" s="4"/>
      <c r="CGF155" s="4"/>
      <c r="CGG155" s="4"/>
      <c r="CGH155" s="4"/>
      <c r="CGI155" s="4"/>
      <c r="CGJ155" s="4"/>
      <c r="CGK155" s="4"/>
      <c r="CGL155" s="4"/>
      <c r="CGM155" s="4"/>
      <c r="CGN155" s="4"/>
      <c r="CGO155" s="4"/>
      <c r="CGP155" s="4"/>
      <c r="CGQ155" s="4"/>
      <c r="CGR155" s="4"/>
      <c r="CGS155" s="4"/>
      <c r="CGT155" s="4"/>
      <c r="CGU155" s="4"/>
      <c r="CGV155" s="4"/>
      <c r="CGW155" s="4"/>
      <c r="CGX155" s="4"/>
      <c r="CGY155" s="4"/>
      <c r="CGZ155" s="4"/>
      <c r="CHA155" s="4"/>
      <c r="CHB155" s="4"/>
      <c r="CHC155" s="4"/>
      <c r="CHD155" s="4"/>
      <c r="CHE155" s="4"/>
      <c r="CHF155" s="4"/>
      <c r="CHG155" s="4"/>
      <c r="CHH155" s="4"/>
      <c r="CHI155" s="4"/>
      <c r="CHJ155" s="4"/>
      <c r="CHK155" s="4"/>
      <c r="CHL155" s="4"/>
      <c r="CHM155" s="4"/>
      <c r="CHN155" s="4"/>
      <c r="CHO155" s="4"/>
      <c r="CHP155" s="4"/>
      <c r="CHQ155" s="4"/>
      <c r="CHR155" s="4"/>
      <c r="CHS155" s="4"/>
      <c r="CHT155" s="4"/>
      <c r="CHU155" s="4"/>
      <c r="CHV155" s="4"/>
      <c r="CHW155" s="4"/>
      <c r="CHX155" s="4"/>
      <c r="CHY155" s="4"/>
      <c r="CHZ155" s="4"/>
      <c r="CIA155" s="4"/>
      <c r="CIB155" s="4"/>
      <c r="CIC155" s="4"/>
      <c r="CID155" s="4"/>
      <c r="CIE155" s="4"/>
      <c r="CIF155" s="4"/>
      <c r="CIG155" s="4"/>
      <c r="CIH155" s="4"/>
      <c r="CII155" s="4"/>
      <c r="CIJ155" s="4"/>
      <c r="CIK155" s="4"/>
      <c r="CIL155" s="4"/>
      <c r="CIM155" s="4"/>
      <c r="CIN155" s="4"/>
      <c r="CIO155" s="4"/>
      <c r="CIP155" s="4"/>
      <c r="CIQ155" s="4"/>
      <c r="CIR155" s="4"/>
      <c r="CIS155" s="4"/>
      <c r="CIT155" s="4"/>
      <c r="CIU155" s="4"/>
      <c r="CIV155" s="4"/>
      <c r="CIW155" s="4"/>
      <c r="CIX155" s="4"/>
      <c r="CIY155" s="4"/>
      <c r="CIZ155" s="4"/>
      <c r="CJA155" s="4"/>
      <c r="CJB155" s="4"/>
      <c r="CJC155" s="4"/>
      <c r="CJD155" s="4"/>
      <c r="CJE155" s="4"/>
      <c r="CJF155" s="4"/>
      <c r="CJG155" s="4"/>
      <c r="CJH155" s="4"/>
      <c r="CJI155" s="4"/>
      <c r="CJJ155" s="4"/>
      <c r="CJK155" s="4"/>
      <c r="CJL155" s="4"/>
      <c r="CJM155" s="4"/>
      <c r="CJN155" s="4"/>
      <c r="CJO155" s="4"/>
      <c r="CJP155" s="4"/>
      <c r="CJQ155" s="4"/>
      <c r="CJR155" s="4"/>
      <c r="CJS155" s="4"/>
      <c r="CJT155" s="4"/>
      <c r="CJU155" s="4"/>
      <c r="CJV155" s="4"/>
      <c r="CJW155" s="4"/>
      <c r="CJX155" s="4"/>
      <c r="CJY155" s="4"/>
      <c r="CJZ155" s="4"/>
      <c r="CKA155" s="4"/>
      <c r="CKB155" s="4"/>
      <c r="CKC155" s="4"/>
      <c r="CKD155" s="4"/>
      <c r="CKE155" s="4"/>
      <c r="CKF155" s="4"/>
      <c r="CKG155" s="4"/>
      <c r="CKH155" s="4"/>
      <c r="CKI155" s="4"/>
      <c r="CKJ155" s="4"/>
      <c r="CKK155" s="4"/>
      <c r="CKL155" s="4"/>
      <c r="CKM155" s="4"/>
      <c r="CKN155" s="4"/>
      <c r="CKO155" s="4"/>
      <c r="CKP155" s="4"/>
      <c r="CKQ155" s="4"/>
      <c r="CKR155" s="4"/>
      <c r="CKS155" s="4"/>
      <c r="CKT155" s="4"/>
      <c r="CKU155" s="4"/>
      <c r="CKV155" s="4"/>
      <c r="CKW155" s="4"/>
      <c r="CKX155" s="4"/>
      <c r="CKY155" s="4"/>
      <c r="CKZ155" s="4"/>
      <c r="CLA155" s="4"/>
      <c r="CLB155" s="4"/>
      <c r="CLC155" s="4"/>
      <c r="CLD155" s="4"/>
      <c r="CLE155" s="4"/>
      <c r="CLF155" s="4"/>
      <c r="CLG155" s="4"/>
      <c r="CLH155" s="4"/>
      <c r="CLI155" s="4"/>
      <c r="CLJ155" s="4"/>
      <c r="CLK155" s="4"/>
      <c r="CLL155" s="4"/>
      <c r="CLM155" s="4"/>
      <c r="CLN155" s="4"/>
      <c r="CLO155" s="4"/>
      <c r="CLP155" s="4"/>
      <c r="CLQ155" s="4"/>
      <c r="CLR155" s="4"/>
      <c r="CLS155" s="4"/>
      <c r="CLT155" s="4"/>
      <c r="CLU155" s="4"/>
      <c r="CLV155" s="4"/>
      <c r="CLW155" s="4"/>
      <c r="CLX155" s="4"/>
      <c r="CLY155" s="4"/>
      <c r="CLZ155" s="4"/>
      <c r="CMA155" s="4"/>
      <c r="CMB155" s="4"/>
      <c r="CMC155" s="4"/>
      <c r="CMD155" s="4"/>
      <c r="CME155" s="4"/>
      <c r="CMF155" s="4"/>
      <c r="CMG155" s="4"/>
      <c r="CMH155" s="4"/>
      <c r="CMI155" s="4"/>
      <c r="CMJ155" s="4"/>
      <c r="CMK155" s="4"/>
      <c r="CML155" s="4"/>
      <c r="CMM155" s="4"/>
      <c r="CMN155" s="4"/>
      <c r="CMO155" s="4"/>
      <c r="CMP155" s="4"/>
      <c r="CMQ155" s="4"/>
      <c r="CMR155" s="4"/>
      <c r="CMS155" s="4"/>
      <c r="CMT155" s="4"/>
      <c r="CMU155" s="4"/>
      <c r="CMV155" s="4"/>
      <c r="CMW155" s="4"/>
      <c r="CMX155" s="4"/>
      <c r="CMY155" s="4"/>
      <c r="CMZ155" s="4"/>
      <c r="CNA155" s="4"/>
      <c r="CNB155" s="4"/>
      <c r="CNC155" s="4"/>
      <c r="CND155" s="4"/>
      <c r="CNE155" s="4"/>
      <c r="CNF155" s="4"/>
      <c r="CNG155" s="4"/>
      <c r="CNH155" s="4"/>
      <c r="CNI155" s="4"/>
      <c r="CNJ155" s="4"/>
      <c r="CNK155" s="4"/>
      <c r="CNL155" s="4"/>
      <c r="CNM155" s="4"/>
      <c r="CNN155" s="4"/>
      <c r="CNO155" s="4"/>
      <c r="CNP155" s="4"/>
      <c r="CNQ155" s="4"/>
      <c r="CNR155" s="4"/>
      <c r="CNS155" s="4"/>
      <c r="CNT155" s="4"/>
      <c r="CNU155" s="4"/>
      <c r="CNV155" s="4"/>
      <c r="CNW155" s="4"/>
      <c r="CNX155" s="4"/>
      <c r="CNY155" s="4"/>
      <c r="CNZ155" s="4"/>
      <c r="COA155" s="4"/>
      <c r="COB155" s="4"/>
      <c r="COC155" s="4"/>
      <c r="COD155" s="4"/>
      <c r="COE155" s="4"/>
      <c r="COF155" s="4"/>
      <c r="COG155" s="4"/>
      <c r="COH155" s="4"/>
      <c r="COI155" s="4"/>
      <c r="COJ155" s="4"/>
      <c r="COK155" s="4"/>
      <c r="COL155" s="4"/>
      <c r="COM155" s="4"/>
      <c r="CON155" s="4"/>
      <c r="COO155" s="4"/>
      <c r="COP155" s="4"/>
      <c r="COQ155" s="4"/>
      <c r="COR155" s="4"/>
      <c r="COS155" s="4"/>
      <c r="COT155" s="4"/>
      <c r="COU155" s="4"/>
      <c r="COV155" s="4"/>
      <c r="COW155" s="4"/>
      <c r="COX155" s="4"/>
      <c r="COY155" s="4"/>
      <c r="COZ155" s="4"/>
      <c r="CPA155" s="4"/>
      <c r="CPB155" s="4"/>
      <c r="CPC155" s="4"/>
      <c r="CPD155" s="4"/>
      <c r="CPE155" s="4"/>
      <c r="CPF155" s="4"/>
      <c r="CPG155" s="4"/>
      <c r="CPH155" s="4"/>
      <c r="CPI155" s="4"/>
      <c r="CPJ155" s="4"/>
      <c r="CPK155" s="4"/>
      <c r="CPL155" s="4"/>
      <c r="CPM155" s="4"/>
      <c r="CPN155" s="4"/>
      <c r="CPO155" s="4"/>
      <c r="CPP155" s="4"/>
      <c r="CPQ155" s="4"/>
      <c r="CPR155" s="4"/>
      <c r="CPS155" s="4"/>
      <c r="CPT155" s="4"/>
      <c r="CPU155" s="4"/>
      <c r="CPV155" s="4"/>
      <c r="CPW155" s="4"/>
      <c r="CPX155" s="4"/>
      <c r="CPY155" s="4"/>
      <c r="CPZ155" s="4"/>
      <c r="CQA155" s="4"/>
      <c r="CQB155" s="4"/>
      <c r="CQC155" s="4"/>
      <c r="CQD155" s="4"/>
      <c r="CQE155" s="4"/>
      <c r="CQF155" s="4"/>
      <c r="CQG155" s="4"/>
      <c r="CQH155" s="4"/>
      <c r="CQI155" s="4"/>
      <c r="CQJ155" s="4"/>
      <c r="CQK155" s="4"/>
      <c r="CQL155" s="4"/>
      <c r="CQM155" s="4"/>
      <c r="CQN155" s="4"/>
      <c r="CQO155" s="4"/>
      <c r="CQP155" s="4"/>
      <c r="CQQ155" s="4"/>
      <c r="CQR155" s="4"/>
      <c r="CQS155" s="4"/>
      <c r="CQT155" s="4"/>
      <c r="CQU155" s="4"/>
      <c r="CQV155" s="4"/>
      <c r="CQW155" s="4"/>
      <c r="CQX155" s="4"/>
      <c r="CQY155" s="4"/>
      <c r="CQZ155" s="4"/>
      <c r="CRA155" s="4"/>
      <c r="CRB155" s="4"/>
      <c r="CRC155" s="4"/>
      <c r="CRD155" s="4"/>
      <c r="CRE155" s="4"/>
      <c r="CRF155" s="4"/>
      <c r="CRG155" s="4"/>
      <c r="CRH155" s="4"/>
      <c r="CRI155" s="4"/>
      <c r="CRJ155" s="4"/>
      <c r="CRK155" s="4"/>
      <c r="CRL155" s="4"/>
      <c r="CRM155" s="4"/>
      <c r="CRN155" s="4"/>
      <c r="CRO155" s="4"/>
      <c r="CRP155" s="4"/>
      <c r="CRQ155" s="4"/>
      <c r="CRR155" s="4"/>
      <c r="CRS155" s="4"/>
      <c r="CRT155" s="4"/>
      <c r="CRU155" s="4"/>
      <c r="CRV155" s="4"/>
      <c r="CRW155" s="4"/>
      <c r="CRX155" s="4"/>
      <c r="CRY155" s="4"/>
      <c r="CRZ155" s="4"/>
      <c r="CSA155" s="4"/>
      <c r="CSB155" s="4"/>
      <c r="CSC155" s="4"/>
      <c r="CSD155" s="4"/>
      <c r="CSE155" s="4"/>
      <c r="CSF155" s="4"/>
      <c r="CSG155" s="4"/>
      <c r="CSH155" s="4"/>
      <c r="CSI155" s="4"/>
      <c r="CSJ155" s="4"/>
      <c r="CSK155" s="4"/>
      <c r="CSL155" s="4"/>
      <c r="CSM155" s="4"/>
      <c r="CSN155" s="4"/>
      <c r="CSO155" s="4"/>
      <c r="CSP155" s="4"/>
      <c r="CSQ155" s="4"/>
      <c r="CSR155" s="4"/>
      <c r="CSS155" s="4"/>
      <c r="CST155" s="4"/>
      <c r="CSU155" s="4"/>
      <c r="CSV155" s="4"/>
      <c r="CSW155" s="4"/>
      <c r="CSX155" s="4"/>
      <c r="CSY155" s="4"/>
      <c r="CSZ155" s="4"/>
      <c r="CTA155" s="4"/>
      <c r="CTB155" s="4"/>
      <c r="CTC155" s="4"/>
      <c r="CTD155" s="4"/>
      <c r="CTE155" s="4"/>
      <c r="CTF155" s="4"/>
      <c r="CTG155" s="4"/>
      <c r="CTH155" s="4"/>
      <c r="CTI155" s="4"/>
      <c r="CTJ155" s="4"/>
      <c r="CTK155" s="4"/>
      <c r="CTL155" s="4"/>
      <c r="CTM155" s="4"/>
      <c r="CTN155" s="4"/>
      <c r="CTO155" s="4"/>
      <c r="CTP155" s="4"/>
      <c r="CTQ155" s="4"/>
      <c r="CTR155" s="4"/>
      <c r="CTS155" s="4"/>
      <c r="CTT155" s="4"/>
      <c r="CTU155" s="4"/>
      <c r="CTV155" s="4"/>
      <c r="CTW155" s="4"/>
      <c r="CTX155" s="4"/>
      <c r="CTY155" s="4"/>
      <c r="CTZ155" s="4"/>
      <c r="CUA155" s="4"/>
      <c r="CUB155" s="4"/>
      <c r="CUC155" s="4"/>
      <c r="CUD155" s="4"/>
      <c r="CUE155" s="4"/>
      <c r="CUF155" s="4"/>
      <c r="CUG155" s="4"/>
      <c r="CUH155" s="4"/>
      <c r="CUI155" s="4"/>
      <c r="CUJ155" s="4"/>
      <c r="CUK155" s="4"/>
      <c r="CUL155" s="4"/>
      <c r="CUM155" s="4"/>
      <c r="CUN155" s="4"/>
      <c r="CUO155" s="4"/>
      <c r="CUP155" s="4"/>
      <c r="CUQ155" s="4"/>
      <c r="CUR155" s="4"/>
      <c r="CUS155" s="4"/>
      <c r="CUT155" s="4"/>
      <c r="CUU155" s="4"/>
      <c r="CUV155" s="4"/>
      <c r="CUW155" s="4"/>
      <c r="CUX155" s="4"/>
      <c r="CUY155" s="4"/>
      <c r="CUZ155" s="4"/>
      <c r="CVA155" s="4"/>
      <c r="CVB155" s="4"/>
      <c r="CVC155" s="4"/>
      <c r="CVD155" s="4"/>
      <c r="CVE155" s="4"/>
      <c r="CVF155" s="4"/>
      <c r="CVG155" s="4"/>
      <c r="CVH155" s="4"/>
      <c r="CVI155" s="4"/>
      <c r="CVJ155" s="4"/>
      <c r="CVK155" s="4"/>
      <c r="CVL155" s="4"/>
      <c r="CVM155" s="4"/>
      <c r="CVN155" s="4"/>
      <c r="CVO155" s="4"/>
      <c r="CVP155" s="4"/>
      <c r="CVQ155" s="4"/>
      <c r="CVR155" s="4"/>
      <c r="CVS155" s="4"/>
      <c r="CVT155" s="4"/>
      <c r="CVU155" s="4"/>
      <c r="CVV155" s="4"/>
      <c r="CVW155" s="4"/>
      <c r="CVX155" s="4"/>
      <c r="CVY155" s="4"/>
      <c r="CVZ155" s="4"/>
      <c r="CWA155" s="4"/>
      <c r="CWB155" s="4"/>
      <c r="CWC155" s="4"/>
      <c r="CWD155" s="4"/>
      <c r="CWE155" s="4"/>
      <c r="CWF155" s="4"/>
      <c r="CWG155" s="4"/>
      <c r="CWH155" s="4"/>
      <c r="CWI155" s="4"/>
      <c r="CWJ155" s="4"/>
      <c r="CWK155" s="4"/>
      <c r="CWL155" s="4"/>
      <c r="CWM155" s="4"/>
      <c r="CWN155" s="4"/>
      <c r="CWO155" s="4"/>
      <c r="CWP155" s="4"/>
      <c r="CWQ155" s="4"/>
      <c r="CWR155" s="4"/>
      <c r="CWS155" s="4"/>
      <c r="CWT155" s="4"/>
      <c r="CWU155" s="4"/>
      <c r="CWV155" s="4"/>
      <c r="CWW155" s="4"/>
      <c r="CWX155" s="4"/>
      <c r="CWY155" s="4"/>
      <c r="CWZ155" s="4"/>
      <c r="CXA155" s="4"/>
      <c r="CXB155" s="4"/>
      <c r="CXC155" s="4"/>
      <c r="CXD155" s="4"/>
      <c r="CXE155" s="4"/>
      <c r="CXF155" s="4"/>
      <c r="CXG155" s="4"/>
      <c r="CXH155" s="4"/>
      <c r="CXI155" s="4"/>
      <c r="CXJ155" s="4"/>
      <c r="CXK155" s="4"/>
      <c r="CXL155" s="4"/>
      <c r="CXM155" s="4"/>
      <c r="CXN155" s="4"/>
      <c r="CXO155" s="4"/>
      <c r="CXP155" s="4"/>
      <c r="CXQ155" s="4"/>
      <c r="CXR155" s="4"/>
      <c r="CXS155" s="4"/>
      <c r="CXT155" s="4"/>
      <c r="CXU155" s="4"/>
      <c r="CXV155" s="4"/>
      <c r="CXW155" s="4"/>
      <c r="CXX155" s="4"/>
      <c r="CXY155" s="4"/>
      <c r="CXZ155" s="4"/>
      <c r="CYA155" s="4"/>
      <c r="CYB155" s="4"/>
      <c r="CYC155" s="4"/>
      <c r="CYD155" s="4"/>
      <c r="CYE155" s="4"/>
      <c r="CYF155" s="4"/>
      <c r="CYG155" s="4"/>
      <c r="CYH155" s="4"/>
      <c r="CYI155" s="4"/>
      <c r="CYJ155" s="4"/>
      <c r="CYK155" s="4"/>
      <c r="CYL155" s="4"/>
      <c r="CYM155" s="4"/>
      <c r="CYN155" s="4"/>
      <c r="CYO155" s="4"/>
      <c r="CYP155" s="4"/>
      <c r="CYQ155" s="4"/>
      <c r="CYR155" s="4"/>
      <c r="CYS155" s="4"/>
      <c r="CYT155" s="4"/>
      <c r="CYU155" s="4"/>
      <c r="CYV155" s="4"/>
      <c r="CYW155" s="4"/>
      <c r="CYX155" s="4"/>
      <c r="CYY155" s="4"/>
      <c r="CYZ155" s="4"/>
      <c r="CZA155" s="4"/>
      <c r="CZB155" s="4"/>
      <c r="CZC155" s="4"/>
      <c r="CZD155" s="4"/>
      <c r="CZE155" s="4"/>
      <c r="CZF155" s="4"/>
      <c r="CZG155" s="4"/>
      <c r="CZH155" s="4"/>
      <c r="CZI155" s="4"/>
      <c r="CZJ155" s="4"/>
      <c r="CZK155" s="4"/>
      <c r="CZL155" s="4"/>
      <c r="CZM155" s="4"/>
      <c r="CZN155" s="4"/>
      <c r="CZO155" s="4"/>
      <c r="CZP155" s="4"/>
      <c r="CZQ155" s="4"/>
      <c r="CZR155" s="4"/>
      <c r="CZS155" s="4"/>
      <c r="CZT155" s="4"/>
      <c r="CZU155" s="4"/>
      <c r="CZV155" s="4"/>
      <c r="CZW155" s="4"/>
      <c r="CZX155" s="4"/>
      <c r="CZY155" s="4"/>
      <c r="CZZ155" s="4"/>
      <c r="DAA155" s="4"/>
      <c r="DAB155" s="4"/>
      <c r="DAC155" s="4"/>
      <c r="DAD155" s="4"/>
      <c r="DAE155" s="4"/>
      <c r="DAF155" s="4"/>
      <c r="DAG155" s="4"/>
      <c r="DAH155" s="4"/>
      <c r="DAI155" s="4"/>
      <c r="DAJ155" s="4"/>
      <c r="DAK155" s="4"/>
      <c r="DAL155" s="4"/>
      <c r="DAM155" s="4"/>
      <c r="DAN155" s="4"/>
      <c r="DAO155" s="4"/>
      <c r="DAP155" s="4"/>
      <c r="DAQ155" s="4"/>
      <c r="DAR155" s="4"/>
      <c r="DAS155" s="4"/>
      <c r="DAT155" s="4"/>
      <c r="DAU155" s="4"/>
      <c r="DAV155" s="4"/>
      <c r="DAW155" s="4"/>
      <c r="DAX155" s="4"/>
      <c r="DAY155" s="4"/>
      <c r="DAZ155" s="4"/>
      <c r="DBA155" s="4"/>
      <c r="DBB155" s="4"/>
      <c r="DBC155" s="4"/>
      <c r="DBD155" s="4"/>
      <c r="DBE155" s="4"/>
      <c r="DBF155" s="4"/>
      <c r="DBG155" s="4"/>
      <c r="DBH155" s="4"/>
      <c r="DBI155" s="4"/>
      <c r="DBJ155" s="4"/>
      <c r="DBK155" s="4"/>
      <c r="DBL155" s="4"/>
      <c r="DBM155" s="4"/>
      <c r="DBN155" s="4"/>
      <c r="DBO155" s="4"/>
      <c r="DBP155" s="4"/>
      <c r="DBQ155" s="4"/>
      <c r="DBR155" s="4"/>
      <c r="DBS155" s="4"/>
      <c r="DBT155" s="4"/>
      <c r="DBU155" s="4"/>
      <c r="DBV155" s="4"/>
      <c r="DBW155" s="4"/>
      <c r="DBX155" s="4"/>
      <c r="DBY155" s="4"/>
      <c r="DBZ155" s="4"/>
      <c r="DCA155" s="4"/>
      <c r="DCB155" s="4"/>
      <c r="DCC155" s="4"/>
      <c r="DCD155" s="4"/>
      <c r="DCE155" s="4"/>
      <c r="DCF155" s="4"/>
      <c r="DCG155" s="4"/>
      <c r="DCH155" s="4"/>
      <c r="DCI155" s="4"/>
      <c r="DCJ155" s="4"/>
      <c r="DCK155" s="4"/>
      <c r="DCL155" s="4"/>
      <c r="DCM155" s="4"/>
      <c r="DCN155" s="4"/>
      <c r="DCO155" s="4"/>
      <c r="DCP155" s="4"/>
      <c r="DCQ155" s="4"/>
      <c r="DCR155" s="4"/>
      <c r="DCS155" s="4"/>
      <c r="DCT155" s="4"/>
      <c r="DCU155" s="4"/>
      <c r="DCV155" s="4"/>
      <c r="DCW155" s="4"/>
      <c r="DCX155" s="4"/>
      <c r="DCY155" s="4"/>
      <c r="DCZ155" s="4"/>
      <c r="DDA155" s="4"/>
      <c r="DDB155" s="4"/>
      <c r="DDC155" s="4"/>
      <c r="DDD155" s="4"/>
      <c r="DDE155" s="4"/>
      <c r="DDF155" s="4"/>
      <c r="DDG155" s="4"/>
      <c r="DDH155" s="4"/>
      <c r="DDI155" s="4"/>
      <c r="DDJ155" s="4"/>
      <c r="DDK155" s="4"/>
      <c r="DDL155" s="4"/>
      <c r="DDM155" s="4"/>
      <c r="DDN155" s="4"/>
      <c r="DDO155" s="4"/>
      <c r="DDP155" s="4"/>
      <c r="DDQ155" s="4"/>
      <c r="DDR155" s="4"/>
      <c r="DDS155" s="4"/>
      <c r="DDT155" s="4"/>
      <c r="DDU155" s="4"/>
      <c r="DDV155" s="4"/>
      <c r="DDW155" s="4"/>
      <c r="DDX155" s="4"/>
      <c r="DDY155" s="4"/>
      <c r="DDZ155" s="4"/>
      <c r="DEA155" s="4"/>
      <c r="DEB155" s="4"/>
      <c r="DEC155" s="4"/>
      <c r="DED155" s="4"/>
      <c r="DEE155" s="4"/>
      <c r="DEF155" s="4"/>
      <c r="DEG155" s="4"/>
      <c r="DEH155" s="4"/>
      <c r="DEI155" s="4"/>
      <c r="DEJ155" s="4"/>
      <c r="DEK155" s="4"/>
      <c r="DEL155" s="4"/>
      <c r="DEM155" s="4"/>
      <c r="DEN155" s="4"/>
      <c r="DEO155" s="4"/>
      <c r="DEP155" s="4"/>
      <c r="DEQ155" s="4"/>
      <c r="DER155" s="4"/>
      <c r="DES155" s="4"/>
      <c r="DET155" s="4"/>
      <c r="DEU155" s="4"/>
      <c r="DEV155" s="4"/>
      <c r="DEW155" s="4"/>
      <c r="DEX155" s="4"/>
      <c r="DEY155" s="4"/>
      <c r="DEZ155" s="4"/>
      <c r="DFA155" s="4"/>
      <c r="DFB155" s="4"/>
      <c r="DFC155" s="4"/>
      <c r="DFD155" s="4"/>
      <c r="DFE155" s="4"/>
      <c r="DFF155" s="4"/>
      <c r="DFG155" s="4"/>
      <c r="DFH155" s="4"/>
      <c r="DFI155" s="4"/>
      <c r="DFJ155" s="4"/>
      <c r="DFK155" s="4"/>
      <c r="DFL155" s="4"/>
      <c r="DFM155" s="4"/>
      <c r="DFN155" s="4"/>
      <c r="DFO155" s="4"/>
      <c r="DFP155" s="4"/>
      <c r="DFQ155" s="4"/>
      <c r="DFR155" s="4"/>
      <c r="DFS155" s="4"/>
      <c r="DFT155" s="4"/>
      <c r="DFU155" s="4"/>
      <c r="DFV155" s="4"/>
      <c r="DFW155" s="4"/>
      <c r="DFX155" s="4"/>
      <c r="DFY155" s="4"/>
      <c r="DFZ155" s="4"/>
      <c r="DGA155" s="4"/>
      <c r="DGB155" s="4"/>
      <c r="DGC155" s="4"/>
      <c r="DGD155" s="4"/>
      <c r="DGE155" s="4"/>
      <c r="DGF155" s="4"/>
      <c r="DGG155" s="4"/>
      <c r="DGH155" s="4"/>
      <c r="DGI155" s="4"/>
      <c r="DGJ155" s="4"/>
      <c r="DGK155" s="4"/>
      <c r="DGL155" s="4"/>
      <c r="DGM155" s="4"/>
      <c r="DGN155" s="4"/>
      <c r="DGO155" s="4"/>
      <c r="DGP155" s="4"/>
      <c r="DGQ155" s="4"/>
      <c r="DGR155" s="4"/>
      <c r="DGS155" s="4"/>
      <c r="DGT155" s="4"/>
      <c r="DGU155" s="4"/>
      <c r="DGV155" s="4"/>
      <c r="DGW155" s="4"/>
      <c r="DGX155" s="4"/>
      <c r="DGY155" s="4"/>
      <c r="DGZ155" s="4"/>
      <c r="DHA155" s="4"/>
      <c r="DHB155" s="4"/>
      <c r="DHC155" s="4"/>
      <c r="DHD155" s="4"/>
      <c r="DHE155" s="4"/>
      <c r="DHF155" s="4"/>
      <c r="DHG155" s="4"/>
      <c r="DHH155" s="4"/>
      <c r="DHI155" s="4"/>
      <c r="DHJ155" s="4"/>
      <c r="DHK155" s="4"/>
      <c r="DHL155" s="4"/>
      <c r="DHM155" s="4"/>
      <c r="DHN155" s="4"/>
      <c r="DHO155" s="4"/>
      <c r="DHP155" s="4"/>
      <c r="DHQ155" s="4"/>
      <c r="DHR155" s="4"/>
      <c r="DHS155" s="4"/>
      <c r="DHT155" s="4"/>
      <c r="DHU155" s="4"/>
      <c r="DHV155" s="4"/>
      <c r="DHW155" s="4"/>
      <c r="DHX155" s="4"/>
      <c r="DHY155" s="4"/>
      <c r="DHZ155" s="4"/>
      <c r="DIA155" s="4"/>
      <c r="DIB155" s="4"/>
      <c r="DIC155" s="4"/>
      <c r="DID155" s="4"/>
      <c r="DIE155" s="4"/>
      <c r="DIF155" s="4"/>
      <c r="DIG155" s="4"/>
      <c r="DIH155" s="4"/>
      <c r="DII155" s="4"/>
      <c r="DIJ155" s="4"/>
      <c r="DIK155" s="4"/>
      <c r="DIL155" s="4"/>
      <c r="DIM155" s="4"/>
      <c r="DIN155" s="4"/>
      <c r="DIO155" s="4"/>
      <c r="DIP155" s="4"/>
      <c r="DIQ155" s="4"/>
      <c r="DIR155" s="4"/>
      <c r="DIS155" s="4"/>
      <c r="DIT155" s="4"/>
      <c r="DIU155" s="4"/>
      <c r="DIV155" s="4"/>
      <c r="DIW155" s="4"/>
      <c r="DIX155" s="4"/>
      <c r="DIY155" s="4"/>
      <c r="DIZ155" s="4"/>
      <c r="DJA155" s="4"/>
      <c r="DJB155" s="4"/>
      <c r="DJC155" s="4"/>
      <c r="DJD155" s="4"/>
      <c r="DJE155" s="4"/>
      <c r="DJF155" s="4"/>
      <c r="DJG155" s="4"/>
      <c r="DJH155" s="4"/>
      <c r="DJI155" s="4"/>
      <c r="DJJ155" s="4"/>
      <c r="DJK155" s="4"/>
      <c r="DJL155" s="4"/>
      <c r="DJM155" s="4"/>
      <c r="DJN155" s="4"/>
      <c r="DJO155" s="4"/>
      <c r="DJP155" s="4"/>
      <c r="DJQ155" s="4"/>
      <c r="DJR155" s="4"/>
      <c r="DJS155" s="4"/>
      <c r="DJT155" s="4"/>
      <c r="DJU155" s="4"/>
      <c r="DJV155" s="4"/>
      <c r="DJW155" s="4"/>
      <c r="DJX155" s="4"/>
      <c r="DJY155" s="4"/>
      <c r="DJZ155" s="4"/>
      <c r="DKA155" s="4"/>
      <c r="DKB155" s="4"/>
      <c r="DKC155" s="4"/>
      <c r="DKD155" s="4"/>
      <c r="DKE155" s="4"/>
      <c r="DKF155" s="4"/>
      <c r="DKG155" s="4"/>
      <c r="DKH155" s="4"/>
      <c r="DKI155" s="4"/>
      <c r="DKJ155" s="4"/>
      <c r="DKK155" s="4"/>
      <c r="DKL155" s="4"/>
      <c r="DKM155" s="4"/>
      <c r="DKN155" s="4"/>
      <c r="DKO155" s="4"/>
      <c r="DKP155" s="4"/>
      <c r="DKQ155" s="4"/>
      <c r="DKR155" s="4"/>
      <c r="DKS155" s="4"/>
      <c r="DKT155" s="4"/>
      <c r="DKU155" s="4"/>
      <c r="DKV155" s="4"/>
      <c r="DKW155" s="4"/>
      <c r="DKX155" s="4"/>
      <c r="DKY155" s="4"/>
      <c r="DKZ155" s="4"/>
      <c r="DLA155" s="4"/>
      <c r="DLB155" s="4"/>
      <c r="DLC155" s="4"/>
      <c r="DLD155" s="4"/>
      <c r="DLE155" s="4"/>
      <c r="DLF155" s="4"/>
      <c r="DLG155" s="4"/>
      <c r="DLH155" s="4"/>
      <c r="DLI155" s="4"/>
      <c r="DLJ155" s="4"/>
      <c r="DLK155" s="4"/>
      <c r="DLL155" s="4"/>
      <c r="DLM155" s="4"/>
      <c r="DLN155" s="4"/>
      <c r="DLO155" s="4"/>
      <c r="DLP155" s="4"/>
      <c r="DLQ155" s="4"/>
      <c r="DLR155" s="4"/>
      <c r="DLS155" s="4"/>
      <c r="DLT155" s="4"/>
      <c r="DLU155" s="4"/>
      <c r="DLV155" s="4"/>
      <c r="DLW155" s="4"/>
      <c r="DLX155" s="4"/>
      <c r="DLY155" s="4"/>
      <c r="DLZ155" s="4"/>
      <c r="DMA155" s="4"/>
      <c r="DMB155" s="4"/>
      <c r="DMC155" s="4"/>
      <c r="DMD155" s="4"/>
      <c r="DME155" s="4"/>
      <c r="DMF155" s="4"/>
      <c r="DMG155" s="4"/>
      <c r="DMH155" s="4"/>
      <c r="DMI155" s="4"/>
      <c r="DMJ155" s="4"/>
      <c r="DMK155" s="4"/>
      <c r="DML155" s="4"/>
      <c r="DMM155" s="4"/>
      <c r="DMN155" s="4"/>
      <c r="DMO155" s="4"/>
      <c r="DMP155" s="4"/>
      <c r="DMQ155" s="4"/>
      <c r="DMR155" s="4"/>
      <c r="DMS155" s="4"/>
      <c r="DMT155" s="4"/>
      <c r="DMU155" s="4"/>
      <c r="DMV155" s="4"/>
      <c r="DMW155" s="4"/>
      <c r="DMX155" s="4"/>
      <c r="DMY155" s="4"/>
      <c r="DMZ155" s="4"/>
      <c r="DNA155" s="4"/>
      <c r="DNB155" s="4"/>
      <c r="DNC155" s="4"/>
      <c r="DND155" s="4"/>
      <c r="DNE155" s="4"/>
      <c r="DNF155" s="4"/>
      <c r="DNG155" s="4"/>
      <c r="DNH155" s="4"/>
      <c r="DNI155" s="4"/>
      <c r="DNJ155" s="4"/>
      <c r="DNK155" s="4"/>
      <c r="DNL155" s="4"/>
      <c r="DNM155" s="4"/>
      <c r="DNN155" s="4"/>
      <c r="DNO155" s="4"/>
      <c r="DNP155" s="4"/>
      <c r="DNQ155" s="4"/>
      <c r="DNR155" s="4"/>
      <c r="DNS155" s="4"/>
      <c r="DNT155" s="4"/>
      <c r="DNU155" s="4"/>
      <c r="DNV155" s="4"/>
      <c r="DNW155" s="4"/>
      <c r="DNX155" s="4"/>
      <c r="DNY155" s="4"/>
      <c r="DNZ155" s="4"/>
      <c r="DOA155" s="4"/>
      <c r="DOB155" s="4"/>
      <c r="DOC155" s="4"/>
      <c r="DOD155" s="4"/>
      <c r="DOE155" s="4"/>
      <c r="DOF155" s="4"/>
      <c r="DOG155" s="4"/>
      <c r="DOH155" s="4"/>
      <c r="DOI155" s="4"/>
      <c r="DOJ155" s="4"/>
      <c r="DOK155" s="4"/>
      <c r="DOL155" s="4"/>
      <c r="DOM155" s="4"/>
      <c r="DON155" s="4"/>
      <c r="DOO155" s="4"/>
      <c r="DOP155" s="4"/>
      <c r="DOQ155" s="4"/>
      <c r="DOR155" s="4"/>
      <c r="DOS155" s="4"/>
      <c r="DOT155" s="4"/>
      <c r="DOU155" s="4"/>
      <c r="DOV155" s="4"/>
      <c r="DOW155" s="4"/>
      <c r="DOX155" s="4"/>
      <c r="DOY155" s="4"/>
      <c r="DOZ155" s="4"/>
      <c r="DPA155" s="4"/>
      <c r="DPB155" s="4"/>
      <c r="DPC155" s="4"/>
      <c r="DPD155" s="4"/>
      <c r="DPE155" s="4"/>
      <c r="DPF155" s="4"/>
      <c r="DPG155" s="4"/>
      <c r="DPH155" s="4"/>
      <c r="DPI155" s="4"/>
      <c r="DPJ155" s="4"/>
      <c r="DPK155" s="4"/>
      <c r="DPL155" s="4"/>
      <c r="DPM155" s="4"/>
      <c r="DPN155" s="4"/>
      <c r="DPO155" s="4"/>
      <c r="DPP155" s="4"/>
      <c r="DPQ155" s="4"/>
      <c r="DPR155" s="4"/>
      <c r="DPS155" s="4"/>
      <c r="DPT155" s="4"/>
      <c r="DPU155" s="4"/>
      <c r="DPV155" s="4"/>
      <c r="DPW155" s="4"/>
      <c r="DPX155" s="4"/>
      <c r="DPY155" s="4"/>
      <c r="DPZ155" s="4"/>
      <c r="DQA155" s="4"/>
      <c r="DQB155" s="4"/>
      <c r="DQC155" s="4"/>
      <c r="DQD155" s="4"/>
      <c r="DQE155" s="4"/>
      <c r="DQF155" s="4"/>
      <c r="DQG155" s="4"/>
      <c r="DQH155" s="4"/>
      <c r="DQI155" s="4"/>
      <c r="DQJ155" s="4"/>
      <c r="DQK155" s="4"/>
      <c r="DQL155" s="4"/>
      <c r="DQM155" s="4"/>
      <c r="DQN155" s="4"/>
      <c r="DQO155" s="4"/>
      <c r="DQP155" s="4"/>
      <c r="DQQ155" s="4"/>
      <c r="DQR155" s="4"/>
      <c r="DQS155" s="4"/>
      <c r="DQT155" s="4"/>
      <c r="DQU155" s="4"/>
      <c r="DQV155" s="4"/>
      <c r="DQW155" s="4"/>
      <c r="DQX155" s="4"/>
      <c r="DQY155" s="4"/>
      <c r="DQZ155" s="4"/>
      <c r="DRA155" s="4"/>
      <c r="DRB155" s="4"/>
      <c r="DRC155" s="4"/>
      <c r="DRD155" s="4"/>
      <c r="DRE155" s="4"/>
      <c r="DRF155" s="4"/>
      <c r="DRG155" s="4"/>
      <c r="DRH155" s="4"/>
      <c r="DRI155" s="4"/>
      <c r="DRJ155" s="4"/>
      <c r="DRK155" s="4"/>
      <c r="DRL155" s="4"/>
      <c r="DRM155" s="4"/>
      <c r="DRN155" s="4"/>
      <c r="DRO155" s="4"/>
      <c r="DRP155" s="4"/>
      <c r="DRQ155" s="4"/>
      <c r="DRR155" s="4"/>
      <c r="DRS155" s="4"/>
      <c r="DRT155" s="4"/>
      <c r="DRU155" s="4"/>
      <c r="DRV155" s="4"/>
      <c r="DRW155" s="4"/>
      <c r="DRX155" s="4"/>
      <c r="DRY155" s="4"/>
      <c r="DRZ155" s="4"/>
      <c r="DSA155" s="4"/>
      <c r="DSB155" s="4"/>
      <c r="DSC155" s="4"/>
      <c r="DSD155" s="4"/>
      <c r="DSE155" s="4"/>
      <c r="DSF155" s="4"/>
      <c r="DSG155" s="4"/>
      <c r="DSH155" s="4"/>
      <c r="DSI155" s="4"/>
      <c r="DSJ155" s="4"/>
      <c r="DSK155" s="4"/>
      <c r="DSL155" s="4"/>
      <c r="DSM155" s="4"/>
      <c r="DSN155" s="4"/>
      <c r="DSO155" s="4"/>
      <c r="DSP155" s="4"/>
      <c r="DSQ155" s="4"/>
      <c r="DSR155" s="4"/>
      <c r="DSS155" s="4"/>
      <c r="DST155" s="4"/>
      <c r="DSU155" s="4"/>
      <c r="DSV155" s="4"/>
      <c r="DSW155" s="4"/>
      <c r="DSX155" s="4"/>
      <c r="DSY155" s="4"/>
      <c r="DSZ155" s="4"/>
      <c r="DTA155" s="4"/>
      <c r="DTB155" s="4"/>
      <c r="DTC155" s="4"/>
      <c r="DTD155" s="4"/>
      <c r="DTE155" s="4"/>
      <c r="DTF155" s="4"/>
      <c r="DTG155" s="4"/>
      <c r="DTH155" s="4"/>
      <c r="DTI155" s="4"/>
      <c r="DTJ155" s="4"/>
      <c r="DTK155" s="4"/>
      <c r="DTL155" s="4"/>
      <c r="DTM155" s="4"/>
      <c r="DTN155" s="4"/>
      <c r="DTO155" s="4"/>
      <c r="DTP155" s="4"/>
      <c r="DTQ155" s="4"/>
      <c r="DTR155" s="4"/>
      <c r="DTS155" s="4"/>
      <c r="DTT155" s="4"/>
      <c r="DTU155" s="4"/>
      <c r="DTV155" s="4"/>
      <c r="DTW155" s="4"/>
      <c r="DTX155" s="4"/>
      <c r="DTY155" s="4"/>
      <c r="DTZ155" s="4"/>
      <c r="DUA155" s="4"/>
      <c r="DUB155" s="4"/>
      <c r="DUC155" s="4"/>
      <c r="DUD155" s="4"/>
      <c r="DUE155" s="4"/>
      <c r="DUF155" s="4"/>
      <c r="DUG155" s="4"/>
      <c r="DUH155" s="4"/>
      <c r="DUI155" s="4"/>
      <c r="DUJ155" s="4"/>
      <c r="DUK155" s="4"/>
      <c r="DUL155" s="4"/>
      <c r="DUM155" s="4"/>
      <c r="DUN155" s="4"/>
      <c r="DUO155" s="4"/>
      <c r="DUP155" s="4"/>
      <c r="DUQ155" s="4"/>
      <c r="DUR155" s="4"/>
      <c r="DUS155" s="4"/>
      <c r="DUT155" s="4"/>
      <c r="DUU155" s="4"/>
      <c r="DUV155" s="4"/>
      <c r="DUW155" s="4"/>
      <c r="DUX155" s="4"/>
      <c r="DUY155" s="4"/>
      <c r="DUZ155" s="4"/>
      <c r="DVA155" s="4"/>
      <c r="DVB155" s="4"/>
      <c r="DVC155" s="4"/>
      <c r="DVD155" s="4"/>
      <c r="DVE155" s="4"/>
      <c r="DVF155" s="4"/>
      <c r="DVG155" s="4"/>
      <c r="DVH155" s="4"/>
      <c r="DVI155" s="4"/>
      <c r="DVJ155" s="4"/>
      <c r="DVK155" s="4"/>
      <c r="DVL155" s="4"/>
      <c r="DVM155" s="4"/>
      <c r="DVN155" s="4"/>
      <c r="DVO155" s="4"/>
      <c r="DVP155" s="4"/>
      <c r="DVQ155" s="4"/>
      <c r="DVR155" s="4"/>
      <c r="DVS155" s="4"/>
      <c r="DVT155" s="4"/>
      <c r="DVU155" s="4"/>
      <c r="DVV155" s="4"/>
      <c r="DVW155" s="4"/>
      <c r="DVX155" s="4"/>
      <c r="DVY155" s="4"/>
      <c r="DVZ155" s="4"/>
      <c r="DWA155" s="4"/>
      <c r="DWB155" s="4"/>
      <c r="DWC155" s="4"/>
      <c r="DWD155" s="4"/>
      <c r="DWE155" s="4"/>
      <c r="DWF155" s="4"/>
      <c r="DWG155" s="4"/>
      <c r="DWH155" s="4"/>
      <c r="DWI155" s="4"/>
      <c r="DWJ155" s="4"/>
      <c r="DWK155" s="4"/>
      <c r="DWL155" s="4"/>
      <c r="DWM155" s="4"/>
      <c r="DWN155" s="4"/>
      <c r="DWO155" s="4"/>
      <c r="DWP155" s="4"/>
      <c r="DWQ155" s="4"/>
      <c r="DWR155" s="4"/>
      <c r="DWS155" s="4"/>
      <c r="DWT155" s="4"/>
      <c r="DWU155" s="4"/>
      <c r="DWV155" s="4"/>
      <c r="DWW155" s="4"/>
      <c r="DWX155" s="4"/>
      <c r="DWY155" s="4"/>
      <c r="DWZ155" s="4"/>
      <c r="DXA155" s="4"/>
      <c r="DXB155" s="4"/>
      <c r="DXC155" s="4"/>
      <c r="DXD155" s="4"/>
      <c r="DXE155" s="4"/>
      <c r="DXF155" s="4"/>
      <c r="DXG155" s="4"/>
      <c r="DXH155" s="4"/>
      <c r="DXI155" s="4"/>
      <c r="DXJ155" s="4"/>
      <c r="DXK155" s="4"/>
      <c r="DXL155" s="4"/>
      <c r="DXM155" s="4"/>
      <c r="DXN155" s="4"/>
      <c r="DXO155" s="4"/>
      <c r="DXP155" s="4"/>
      <c r="DXQ155" s="4"/>
      <c r="DXR155" s="4"/>
      <c r="DXS155" s="4"/>
      <c r="DXT155" s="4"/>
      <c r="DXU155" s="4"/>
      <c r="DXV155" s="4"/>
      <c r="DXW155" s="4"/>
      <c r="DXX155" s="4"/>
      <c r="DXY155" s="4"/>
      <c r="DXZ155" s="4"/>
      <c r="DYA155" s="4"/>
      <c r="DYB155" s="4"/>
      <c r="DYC155" s="4"/>
      <c r="DYD155" s="4"/>
      <c r="DYE155" s="4"/>
      <c r="DYF155" s="4"/>
      <c r="DYG155" s="4"/>
      <c r="DYH155" s="4"/>
      <c r="DYI155" s="4"/>
      <c r="DYJ155" s="4"/>
      <c r="DYK155" s="4"/>
      <c r="DYL155" s="4"/>
      <c r="DYM155" s="4"/>
      <c r="DYN155" s="4"/>
      <c r="DYO155" s="4"/>
      <c r="DYP155" s="4"/>
      <c r="DYQ155" s="4"/>
      <c r="DYR155" s="4"/>
      <c r="DYS155" s="4"/>
      <c r="DYT155" s="4"/>
      <c r="DYU155" s="4"/>
      <c r="DYV155" s="4"/>
      <c r="DYW155" s="4"/>
      <c r="DYX155" s="4"/>
      <c r="DYY155" s="4"/>
      <c r="DYZ155" s="4"/>
      <c r="DZA155" s="4"/>
      <c r="DZB155" s="4"/>
      <c r="DZC155" s="4"/>
      <c r="DZD155" s="4"/>
      <c r="DZE155" s="4"/>
      <c r="DZF155" s="4"/>
      <c r="DZG155" s="4"/>
      <c r="DZH155" s="4"/>
      <c r="DZI155" s="4"/>
      <c r="DZJ155" s="4"/>
      <c r="DZK155" s="4"/>
      <c r="DZL155" s="4"/>
      <c r="DZM155" s="4"/>
      <c r="DZN155" s="4"/>
      <c r="DZO155" s="4"/>
      <c r="DZP155" s="4"/>
      <c r="DZQ155" s="4"/>
      <c r="DZR155" s="4"/>
      <c r="DZS155" s="4"/>
      <c r="DZT155" s="4"/>
      <c r="DZU155" s="4"/>
      <c r="DZV155" s="4"/>
      <c r="DZW155" s="4"/>
      <c r="DZX155" s="4"/>
      <c r="DZY155" s="4"/>
      <c r="DZZ155" s="4"/>
      <c r="EAA155" s="4"/>
      <c r="EAB155" s="4"/>
      <c r="EAC155" s="4"/>
      <c r="EAD155" s="4"/>
      <c r="EAE155" s="4"/>
      <c r="EAF155" s="4"/>
      <c r="EAG155" s="4"/>
      <c r="EAH155" s="4"/>
      <c r="EAI155" s="4"/>
      <c r="EAJ155" s="4"/>
      <c r="EAK155" s="4"/>
      <c r="EAL155" s="4"/>
      <c r="EAM155" s="4"/>
      <c r="EAN155" s="4"/>
      <c r="EAO155" s="4"/>
      <c r="EAP155" s="4"/>
      <c r="EAQ155" s="4"/>
      <c r="EAR155" s="4"/>
      <c r="EAS155" s="4"/>
      <c r="EAT155" s="4"/>
      <c r="EAU155" s="4"/>
      <c r="EAV155" s="4"/>
      <c r="EAW155" s="4"/>
      <c r="EAX155" s="4"/>
      <c r="EAY155" s="4"/>
      <c r="EAZ155" s="4"/>
      <c r="EBA155" s="4"/>
      <c r="EBB155" s="4"/>
      <c r="EBC155" s="4"/>
      <c r="EBD155" s="4"/>
      <c r="EBE155" s="4"/>
      <c r="EBF155" s="4"/>
      <c r="EBG155" s="4"/>
      <c r="EBH155" s="4"/>
      <c r="EBI155" s="4"/>
      <c r="EBJ155" s="4"/>
      <c r="EBK155" s="4"/>
      <c r="EBL155" s="4"/>
      <c r="EBM155" s="4"/>
      <c r="EBN155" s="4"/>
      <c r="EBO155" s="4"/>
      <c r="EBP155" s="4"/>
      <c r="EBQ155" s="4"/>
      <c r="EBR155" s="4"/>
      <c r="EBS155" s="4"/>
      <c r="EBT155" s="4"/>
      <c r="EBU155" s="4"/>
      <c r="EBV155" s="4"/>
      <c r="EBW155" s="4"/>
      <c r="EBX155" s="4"/>
      <c r="EBY155" s="4"/>
      <c r="EBZ155" s="4"/>
      <c r="ECA155" s="4"/>
      <c r="ECB155" s="4"/>
      <c r="ECC155" s="4"/>
      <c r="ECD155" s="4"/>
      <c r="ECE155" s="4"/>
      <c r="ECF155" s="4"/>
      <c r="ECG155" s="4"/>
      <c r="ECH155" s="4"/>
      <c r="ECI155" s="4"/>
      <c r="ECJ155" s="4"/>
      <c r="ECK155" s="4"/>
      <c r="ECL155" s="4"/>
      <c r="ECM155" s="4"/>
      <c r="ECN155" s="4"/>
      <c r="ECO155" s="4"/>
      <c r="ECP155" s="4"/>
      <c r="ECQ155" s="4"/>
      <c r="ECR155" s="4"/>
      <c r="ECS155" s="4"/>
      <c r="ECT155" s="4"/>
      <c r="ECU155" s="4"/>
      <c r="ECV155" s="4"/>
      <c r="ECW155" s="4"/>
      <c r="ECX155" s="4"/>
      <c r="ECY155" s="4"/>
      <c r="ECZ155" s="4"/>
      <c r="EDA155" s="4"/>
      <c r="EDB155" s="4"/>
      <c r="EDC155" s="4"/>
      <c r="EDD155" s="4"/>
      <c r="EDE155" s="4"/>
      <c r="EDF155" s="4"/>
      <c r="EDG155" s="4"/>
      <c r="EDH155" s="4"/>
      <c r="EDI155" s="4"/>
      <c r="EDJ155" s="4"/>
      <c r="EDK155" s="4"/>
      <c r="EDL155" s="4"/>
      <c r="EDM155" s="4"/>
      <c r="EDN155" s="4"/>
      <c r="EDO155" s="4"/>
      <c r="EDP155" s="4"/>
      <c r="EDQ155" s="4"/>
      <c r="EDR155" s="4"/>
      <c r="EDS155" s="4"/>
      <c r="EDT155" s="4"/>
      <c r="EDU155" s="4"/>
      <c r="EDV155" s="4"/>
      <c r="EDW155" s="4"/>
      <c r="EDX155" s="4"/>
      <c r="EDY155" s="4"/>
      <c r="EDZ155" s="4"/>
      <c r="EEA155" s="4"/>
      <c r="EEB155" s="4"/>
      <c r="EEC155" s="4"/>
      <c r="EED155" s="4"/>
      <c r="EEE155" s="4"/>
      <c r="EEF155" s="4"/>
      <c r="EEG155" s="4"/>
      <c r="EEH155" s="4"/>
      <c r="EEI155" s="4"/>
      <c r="EEJ155" s="4"/>
      <c r="EEK155" s="4"/>
      <c r="EEL155" s="4"/>
      <c r="EEM155" s="4"/>
      <c r="EEN155" s="4"/>
      <c r="EEO155" s="4"/>
      <c r="EEP155" s="4"/>
      <c r="EEQ155" s="4"/>
      <c r="EER155" s="4"/>
      <c r="EES155" s="4"/>
      <c r="EET155" s="4"/>
      <c r="EEU155" s="4"/>
      <c r="EEV155" s="4"/>
      <c r="EEW155" s="4"/>
      <c r="EEX155" s="4"/>
      <c r="EEY155" s="4"/>
      <c r="EEZ155" s="4"/>
      <c r="EFA155" s="4"/>
      <c r="EFB155" s="4"/>
      <c r="EFC155" s="4"/>
      <c r="EFD155" s="4"/>
      <c r="EFE155" s="4"/>
      <c r="EFF155" s="4"/>
      <c r="EFG155" s="4"/>
      <c r="EFH155" s="4"/>
      <c r="EFI155" s="4"/>
      <c r="EFJ155" s="4"/>
      <c r="EFK155" s="4"/>
      <c r="EFL155" s="4"/>
      <c r="EFM155" s="4"/>
      <c r="EFN155" s="4"/>
      <c r="EFO155" s="4"/>
      <c r="EFP155" s="4"/>
      <c r="EFQ155" s="4"/>
      <c r="EFR155" s="4"/>
      <c r="EFS155" s="4"/>
      <c r="EFT155" s="4"/>
      <c r="EFU155" s="4"/>
      <c r="EFV155" s="4"/>
      <c r="EFW155" s="4"/>
      <c r="EFX155" s="4"/>
      <c r="EFY155" s="4"/>
      <c r="EFZ155" s="4"/>
      <c r="EGA155" s="4"/>
      <c r="EGB155" s="4"/>
      <c r="EGC155" s="4"/>
      <c r="EGD155" s="4"/>
      <c r="EGE155" s="4"/>
      <c r="EGF155" s="4"/>
      <c r="EGG155" s="4"/>
      <c r="EGH155" s="4"/>
      <c r="EGI155" s="4"/>
      <c r="EGJ155" s="4"/>
      <c r="EGK155" s="4"/>
      <c r="EGL155" s="4"/>
      <c r="EGM155" s="4"/>
      <c r="EGN155" s="4"/>
      <c r="EGO155" s="4"/>
      <c r="EGP155" s="4"/>
      <c r="EGQ155" s="4"/>
      <c r="EGR155" s="4"/>
      <c r="EGS155" s="4"/>
      <c r="EGT155" s="4"/>
      <c r="EGU155" s="4"/>
      <c r="EGV155" s="4"/>
      <c r="EGW155" s="4"/>
      <c r="EGX155" s="4"/>
      <c r="EGY155" s="4"/>
      <c r="EGZ155" s="4"/>
      <c r="EHA155" s="4"/>
      <c r="EHB155" s="4"/>
      <c r="EHC155" s="4"/>
      <c r="EHD155" s="4"/>
      <c r="EHE155" s="4"/>
      <c r="EHF155" s="4"/>
      <c r="EHG155" s="4"/>
      <c r="EHH155" s="4"/>
      <c r="EHI155" s="4"/>
      <c r="EHJ155" s="4"/>
      <c r="EHK155" s="4"/>
      <c r="EHL155" s="4"/>
      <c r="EHM155" s="4"/>
      <c r="EHN155" s="4"/>
      <c r="EHO155" s="4"/>
      <c r="EHP155" s="4"/>
      <c r="EHQ155" s="4"/>
      <c r="EHR155" s="4"/>
      <c r="EHS155" s="4"/>
      <c r="EHT155" s="4"/>
      <c r="EHU155" s="4"/>
      <c r="EHV155" s="4"/>
      <c r="EHW155" s="4"/>
      <c r="EHX155" s="4"/>
      <c r="EHY155" s="4"/>
      <c r="EHZ155" s="4"/>
      <c r="EIA155" s="4"/>
      <c r="EIB155" s="4"/>
      <c r="EIC155" s="4"/>
      <c r="EID155" s="4"/>
      <c r="EIE155" s="4"/>
      <c r="EIF155" s="4"/>
      <c r="EIG155" s="4"/>
      <c r="EIH155" s="4"/>
      <c r="EII155" s="4"/>
      <c r="EIJ155" s="4"/>
      <c r="EIK155" s="4"/>
      <c r="EIL155" s="4"/>
      <c r="EIM155" s="4"/>
      <c r="EIN155" s="4"/>
      <c r="EIO155" s="4"/>
      <c r="EIP155" s="4"/>
      <c r="EIQ155" s="4"/>
      <c r="EIR155" s="4"/>
      <c r="EIS155" s="4"/>
      <c r="EIT155" s="4"/>
      <c r="EIU155" s="4"/>
      <c r="EIV155" s="4"/>
      <c r="EIW155" s="4"/>
      <c r="EIX155" s="4"/>
      <c r="EIY155" s="4"/>
      <c r="EIZ155" s="4"/>
      <c r="EJA155" s="4"/>
      <c r="EJB155" s="4"/>
      <c r="EJC155" s="4"/>
      <c r="EJD155" s="4"/>
      <c r="EJE155" s="4"/>
      <c r="EJF155" s="4"/>
      <c r="EJG155" s="4"/>
      <c r="EJH155" s="4"/>
      <c r="EJI155" s="4"/>
      <c r="EJJ155" s="4"/>
      <c r="EJK155" s="4"/>
      <c r="EJL155" s="4"/>
      <c r="EJM155" s="4"/>
      <c r="EJN155" s="4"/>
      <c r="EJO155" s="4"/>
      <c r="EJP155" s="4"/>
      <c r="EJQ155" s="4"/>
      <c r="EJR155" s="4"/>
      <c r="EJS155" s="4"/>
      <c r="EJT155" s="4"/>
      <c r="EJU155" s="4"/>
      <c r="EJV155" s="4"/>
      <c r="EJW155" s="4"/>
      <c r="EJX155" s="4"/>
      <c r="EJY155" s="4"/>
      <c r="EJZ155" s="4"/>
      <c r="EKA155" s="4"/>
      <c r="EKB155" s="4"/>
      <c r="EKC155" s="4"/>
      <c r="EKD155" s="4"/>
      <c r="EKE155" s="4"/>
      <c r="EKF155" s="4"/>
      <c r="EKG155" s="4"/>
      <c r="EKH155" s="4"/>
      <c r="EKI155" s="4"/>
      <c r="EKJ155" s="4"/>
      <c r="EKK155" s="4"/>
      <c r="EKL155" s="4"/>
      <c r="EKM155" s="4"/>
      <c r="EKN155" s="4"/>
      <c r="EKO155" s="4"/>
      <c r="EKP155" s="4"/>
      <c r="EKQ155" s="4"/>
      <c r="EKR155" s="4"/>
      <c r="EKS155" s="4"/>
      <c r="EKT155" s="4"/>
      <c r="EKU155" s="4"/>
      <c r="EKV155" s="4"/>
      <c r="EKW155" s="4"/>
      <c r="EKX155" s="4"/>
      <c r="EKY155" s="4"/>
      <c r="EKZ155" s="4"/>
      <c r="ELA155" s="4"/>
      <c r="ELB155" s="4"/>
      <c r="ELC155" s="4"/>
      <c r="ELD155" s="4"/>
      <c r="ELE155" s="4"/>
      <c r="ELF155" s="4"/>
      <c r="ELG155" s="4"/>
      <c r="ELH155" s="4"/>
      <c r="ELI155" s="4"/>
      <c r="ELJ155" s="4"/>
      <c r="ELK155" s="4"/>
      <c r="ELL155" s="4"/>
      <c r="ELM155" s="4"/>
      <c r="ELN155" s="4"/>
      <c r="ELO155" s="4"/>
      <c r="ELP155" s="4"/>
      <c r="ELQ155" s="4"/>
      <c r="ELR155" s="4"/>
      <c r="ELS155" s="4"/>
      <c r="ELT155" s="4"/>
      <c r="ELU155" s="4"/>
      <c r="ELV155" s="4"/>
      <c r="ELW155" s="4"/>
      <c r="ELX155" s="4"/>
      <c r="ELY155" s="4"/>
      <c r="ELZ155" s="4"/>
      <c r="EMA155" s="4"/>
      <c r="EMB155" s="4"/>
      <c r="EMC155" s="4"/>
      <c r="EMD155" s="4"/>
      <c r="EME155" s="4"/>
      <c r="EMF155" s="4"/>
      <c r="EMG155" s="4"/>
      <c r="EMH155" s="4"/>
      <c r="EMI155" s="4"/>
      <c r="EMJ155" s="4"/>
      <c r="EMK155" s="4"/>
      <c r="EML155" s="4"/>
      <c r="EMM155" s="4"/>
      <c r="EMN155" s="4"/>
      <c r="EMO155" s="4"/>
      <c r="EMP155" s="4"/>
      <c r="EMQ155" s="4"/>
      <c r="EMR155" s="4"/>
      <c r="EMS155" s="4"/>
      <c r="EMT155" s="4"/>
      <c r="EMU155" s="4"/>
      <c r="EMV155" s="4"/>
      <c r="EMW155" s="4"/>
      <c r="EMX155" s="4"/>
      <c r="EMY155" s="4"/>
      <c r="EMZ155" s="4"/>
      <c r="ENA155" s="4"/>
      <c r="ENB155" s="4"/>
      <c r="ENC155" s="4"/>
      <c r="END155" s="4"/>
      <c r="ENE155" s="4"/>
      <c r="ENF155" s="4"/>
      <c r="ENG155" s="4"/>
      <c r="ENH155" s="4"/>
      <c r="ENI155" s="4"/>
      <c r="ENJ155" s="4"/>
      <c r="ENK155" s="4"/>
      <c r="ENL155" s="4"/>
      <c r="ENM155" s="4"/>
      <c r="ENN155" s="4"/>
      <c r="ENO155" s="4"/>
      <c r="ENP155" s="4"/>
      <c r="ENQ155" s="4"/>
      <c r="ENR155" s="4"/>
      <c r="ENS155" s="4"/>
      <c r="ENT155" s="4"/>
      <c r="ENU155" s="4"/>
      <c r="ENV155" s="4"/>
      <c r="ENW155" s="4"/>
      <c r="ENX155" s="4"/>
      <c r="ENY155" s="4"/>
      <c r="ENZ155" s="4"/>
      <c r="EOA155" s="4"/>
      <c r="EOB155" s="4"/>
      <c r="EOC155" s="4"/>
      <c r="EOD155" s="4"/>
      <c r="EOE155" s="4"/>
      <c r="EOF155" s="4"/>
      <c r="EOG155" s="4"/>
      <c r="EOH155" s="4"/>
      <c r="EOI155" s="4"/>
      <c r="EOJ155" s="4"/>
      <c r="EOK155" s="4"/>
      <c r="EOL155" s="4"/>
      <c r="EOM155" s="4"/>
      <c r="EON155" s="4"/>
      <c r="EOO155" s="4"/>
      <c r="EOP155" s="4"/>
      <c r="EOQ155" s="4"/>
      <c r="EOR155" s="4"/>
      <c r="EOS155" s="4"/>
      <c r="EOT155" s="4"/>
      <c r="EOU155" s="4"/>
      <c r="EOV155" s="4"/>
      <c r="EOW155" s="4"/>
      <c r="EOX155" s="4"/>
      <c r="EOY155" s="4"/>
      <c r="EOZ155" s="4"/>
      <c r="EPA155" s="4"/>
      <c r="EPB155" s="4"/>
      <c r="EPC155" s="4"/>
      <c r="EPD155" s="4"/>
      <c r="EPE155" s="4"/>
      <c r="EPF155" s="4"/>
      <c r="EPG155" s="4"/>
      <c r="EPH155" s="4"/>
      <c r="EPI155" s="4"/>
      <c r="EPJ155" s="4"/>
      <c r="EPK155" s="4"/>
      <c r="EPL155" s="4"/>
      <c r="EPM155" s="4"/>
      <c r="EPN155" s="4"/>
      <c r="EPO155" s="4"/>
      <c r="EPP155" s="4"/>
      <c r="EPQ155" s="4"/>
      <c r="EPR155" s="4"/>
      <c r="EPS155" s="4"/>
      <c r="EPT155" s="4"/>
      <c r="EPU155" s="4"/>
      <c r="EPV155" s="4"/>
      <c r="EPW155" s="4"/>
      <c r="EPX155" s="4"/>
      <c r="EPY155" s="4"/>
      <c r="EPZ155" s="4"/>
      <c r="EQA155" s="4"/>
      <c r="EQB155" s="4"/>
      <c r="EQC155" s="4"/>
      <c r="EQD155" s="4"/>
      <c r="EQE155" s="4"/>
      <c r="EQF155" s="4"/>
      <c r="EQG155" s="4"/>
      <c r="EQH155" s="4"/>
      <c r="EQI155" s="4"/>
      <c r="EQJ155" s="4"/>
      <c r="EQK155" s="4"/>
      <c r="EQL155" s="4"/>
      <c r="EQM155" s="4"/>
      <c r="EQN155" s="4"/>
      <c r="EQO155" s="4"/>
      <c r="EQP155" s="4"/>
      <c r="EQQ155" s="4"/>
      <c r="EQR155" s="4"/>
      <c r="EQS155" s="4"/>
      <c r="EQT155" s="4"/>
      <c r="EQU155" s="4"/>
      <c r="EQV155" s="4"/>
      <c r="EQW155" s="4"/>
      <c r="EQX155" s="4"/>
      <c r="EQY155" s="4"/>
      <c r="EQZ155" s="4"/>
      <c r="ERA155" s="4"/>
      <c r="ERB155" s="4"/>
      <c r="ERC155" s="4"/>
      <c r="ERD155" s="4"/>
      <c r="ERE155" s="4"/>
      <c r="ERF155" s="4"/>
      <c r="ERG155" s="4"/>
      <c r="ERH155" s="4"/>
      <c r="ERI155" s="4"/>
      <c r="ERJ155" s="4"/>
      <c r="ERK155" s="4"/>
      <c r="ERL155" s="4"/>
      <c r="ERM155" s="4"/>
      <c r="ERN155" s="4"/>
      <c r="ERO155" s="4"/>
      <c r="ERP155" s="4"/>
      <c r="ERQ155" s="4"/>
      <c r="ERR155" s="4"/>
      <c r="ERS155" s="4"/>
      <c r="ERT155" s="4"/>
      <c r="ERU155" s="4"/>
      <c r="ERV155" s="4"/>
      <c r="ERW155" s="4"/>
      <c r="ERX155" s="4"/>
      <c r="ERY155" s="4"/>
      <c r="ERZ155" s="4"/>
      <c r="ESA155" s="4"/>
      <c r="ESB155" s="4"/>
      <c r="ESC155" s="4"/>
      <c r="ESD155" s="4"/>
      <c r="ESE155" s="4"/>
      <c r="ESF155" s="4"/>
      <c r="ESG155" s="4"/>
      <c r="ESH155" s="4"/>
      <c r="ESI155" s="4"/>
      <c r="ESJ155" s="4"/>
      <c r="ESK155" s="4"/>
      <c r="ESL155" s="4"/>
      <c r="ESM155" s="4"/>
      <c r="ESN155" s="4"/>
      <c r="ESO155" s="4"/>
      <c r="ESP155" s="4"/>
      <c r="ESQ155" s="4"/>
      <c r="ESR155" s="4"/>
      <c r="ESS155" s="4"/>
      <c r="EST155" s="4"/>
      <c r="ESU155" s="4"/>
      <c r="ESV155" s="4"/>
      <c r="ESW155" s="4"/>
      <c r="ESX155" s="4"/>
      <c r="ESY155" s="4"/>
      <c r="ESZ155" s="4"/>
      <c r="ETA155" s="4"/>
      <c r="ETB155" s="4"/>
      <c r="ETC155" s="4"/>
      <c r="ETD155" s="4"/>
      <c r="ETE155" s="4"/>
      <c r="ETF155" s="4"/>
      <c r="ETG155" s="4"/>
      <c r="ETH155" s="4"/>
      <c r="ETI155" s="4"/>
      <c r="ETJ155" s="4"/>
      <c r="ETK155" s="4"/>
      <c r="ETL155" s="4"/>
      <c r="ETM155" s="4"/>
      <c r="ETN155" s="4"/>
      <c r="ETO155" s="4"/>
      <c r="ETP155" s="4"/>
      <c r="ETQ155" s="4"/>
      <c r="ETR155" s="4"/>
      <c r="ETS155" s="4"/>
      <c r="ETT155" s="4"/>
      <c r="ETU155" s="4"/>
      <c r="ETV155" s="4"/>
      <c r="ETW155" s="4"/>
      <c r="ETX155" s="4"/>
      <c r="ETY155" s="4"/>
      <c r="ETZ155" s="4"/>
      <c r="EUA155" s="4"/>
      <c r="EUB155" s="4"/>
      <c r="EUC155" s="4"/>
      <c r="EUD155" s="4"/>
      <c r="EUE155" s="4"/>
      <c r="EUF155" s="4"/>
      <c r="EUG155" s="4"/>
      <c r="EUH155" s="4"/>
      <c r="EUI155" s="4"/>
      <c r="EUJ155" s="4"/>
      <c r="EUK155" s="4"/>
      <c r="EUL155" s="4"/>
      <c r="EUM155" s="4"/>
      <c r="EUN155" s="4"/>
      <c r="EUO155" s="4"/>
      <c r="EUP155" s="4"/>
      <c r="EUQ155" s="4"/>
      <c r="EUR155" s="4"/>
      <c r="EUS155" s="4"/>
      <c r="EUT155" s="4"/>
      <c r="EUU155" s="4"/>
      <c r="EUV155" s="4"/>
      <c r="EUW155" s="4"/>
      <c r="EUX155" s="4"/>
      <c r="EUY155" s="4"/>
      <c r="EUZ155" s="4"/>
      <c r="EVA155" s="4"/>
      <c r="EVB155" s="4"/>
      <c r="EVC155" s="4"/>
      <c r="EVD155" s="4"/>
      <c r="EVE155" s="4"/>
      <c r="EVF155" s="4"/>
      <c r="EVG155" s="4"/>
      <c r="EVH155" s="4"/>
      <c r="EVI155" s="4"/>
      <c r="EVJ155" s="4"/>
      <c r="EVK155" s="4"/>
      <c r="EVL155" s="4"/>
      <c r="EVM155" s="4"/>
      <c r="EVN155" s="4"/>
      <c r="EVO155" s="4"/>
      <c r="EVP155" s="4"/>
      <c r="EVQ155" s="4"/>
      <c r="EVR155" s="4"/>
      <c r="EVS155" s="4"/>
      <c r="EVT155" s="4"/>
      <c r="EVU155" s="4"/>
      <c r="EVV155" s="4"/>
      <c r="EVW155" s="4"/>
      <c r="EVX155" s="4"/>
      <c r="EVY155" s="4"/>
      <c r="EVZ155" s="4"/>
      <c r="EWA155" s="4"/>
      <c r="EWB155" s="4"/>
      <c r="EWC155" s="4"/>
      <c r="EWD155" s="4"/>
      <c r="EWE155" s="4"/>
      <c r="EWF155" s="4"/>
      <c r="EWG155" s="4"/>
      <c r="EWH155" s="4"/>
      <c r="EWI155" s="4"/>
      <c r="EWJ155" s="4"/>
      <c r="EWK155" s="4"/>
      <c r="EWL155" s="4"/>
      <c r="EWM155" s="4"/>
      <c r="EWN155" s="4"/>
      <c r="EWO155" s="4"/>
      <c r="EWP155" s="4"/>
      <c r="EWQ155" s="4"/>
      <c r="EWR155" s="4"/>
      <c r="EWS155" s="4"/>
      <c r="EWT155" s="4"/>
      <c r="EWU155" s="4"/>
      <c r="EWV155" s="4"/>
      <c r="EWW155" s="4"/>
      <c r="EWX155" s="4"/>
      <c r="EWY155" s="4"/>
      <c r="EWZ155" s="4"/>
      <c r="EXA155" s="4"/>
      <c r="EXB155" s="4"/>
      <c r="EXC155" s="4"/>
      <c r="EXD155" s="4"/>
      <c r="EXE155" s="4"/>
      <c r="EXF155" s="4"/>
      <c r="EXG155" s="4"/>
      <c r="EXH155" s="4"/>
      <c r="EXI155" s="4"/>
      <c r="EXJ155" s="4"/>
      <c r="EXK155" s="4"/>
      <c r="EXL155" s="4"/>
      <c r="EXM155" s="4"/>
      <c r="EXN155" s="4"/>
      <c r="EXO155" s="4"/>
      <c r="EXP155" s="4"/>
      <c r="EXQ155" s="4"/>
      <c r="EXR155" s="4"/>
      <c r="EXS155" s="4"/>
      <c r="EXT155" s="4"/>
      <c r="EXU155" s="4"/>
      <c r="EXV155" s="4"/>
      <c r="EXW155" s="4"/>
      <c r="EXX155" s="4"/>
      <c r="EXY155" s="4"/>
      <c r="EXZ155" s="4"/>
      <c r="EYA155" s="4"/>
      <c r="EYB155" s="4"/>
      <c r="EYC155" s="4"/>
      <c r="EYD155" s="4"/>
      <c r="EYE155" s="4"/>
      <c r="EYF155" s="4"/>
      <c r="EYG155" s="4"/>
      <c r="EYH155" s="4"/>
      <c r="EYI155" s="4"/>
      <c r="EYJ155" s="4"/>
      <c r="EYK155" s="4"/>
      <c r="EYL155" s="4"/>
      <c r="EYM155" s="4"/>
      <c r="EYN155" s="4"/>
      <c r="EYO155" s="4"/>
      <c r="EYP155" s="4"/>
      <c r="EYQ155" s="4"/>
      <c r="EYR155" s="4"/>
      <c r="EYS155" s="4"/>
      <c r="EYT155" s="4"/>
      <c r="EYU155" s="4"/>
      <c r="EYV155" s="4"/>
      <c r="EYW155" s="4"/>
      <c r="EYX155" s="4"/>
      <c r="EYY155" s="4"/>
      <c r="EYZ155" s="4"/>
      <c r="EZA155" s="4"/>
      <c r="EZB155" s="4"/>
      <c r="EZC155" s="4"/>
      <c r="EZD155" s="4"/>
      <c r="EZE155" s="4"/>
      <c r="EZF155" s="4"/>
      <c r="EZG155" s="4"/>
      <c r="EZH155" s="4"/>
      <c r="EZI155" s="4"/>
      <c r="EZJ155" s="4"/>
      <c r="EZK155" s="4"/>
      <c r="EZL155" s="4"/>
      <c r="EZM155" s="4"/>
      <c r="EZN155" s="4"/>
      <c r="EZO155" s="4"/>
      <c r="EZP155" s="4"/>
      <c r="EZQ155" s="4"/>
      <c r="EZR155" s="4"/>
      <c r="EZS155" s="4"/>
      <c r="EZT155" s="4"/>
      <c r="EZU155" s="4"/>
      <c r="EZV155" s="4"/>
      <c r="EZW155" s="4"/>
      <c r="EZX155" s="4"/>
      <c r="EZY155" s="4"/>
      <c r="EZZ155" s="4"/>
      <c r="FAA155" s="4"/>
      <c r="FAB155" s="4"/>
      <c r="FAC155" s="4"/>
      <c r="FAD155" s="4"/>
      <c r="FAE155" s="4"/>
      <c r="FAF155" s="4"/>
      <c r="FAG155" s="4"/>
      <c r="FAH155" s="4"/>
      <c r="FAI155" s="4"/>
      <c r="FAJ155" s="4"/>
      <c r="FAK155" s="4"/>
      <c r="FAL155" s="4"/>
      <c r="FAM155" s="4"/>
      <c r="FAN155" s="4"/>
      <c r="FAO155" s="4"/>
      <c r="FAP155" s="4"/>
      <c r="FAQ155" s="4"/>
      <c r="FAR155" s="4"/>
      <c r="FAS155" s="4"/>
      <c r="FAT155" s="4"/>
      <c r="FAU155" s="4"/>
      <c r="FAV155" s="4"/>
      <c r="FAW155" s="4"/>
      <c r="FAX155" s="4"/>
      <c r="FAY155" s="4"/>
      <c r="FAZ155" s="4"/>
      <c r="FBA155" s="4"/>
      <c r="FBB155" s="4"/>
      <c r="FBC155" s="4"/>
      <c r="FBD155" s="4"/>
      <c r="FBE155" s="4"/>
      <c r="FBF155" s="4"/>
      <c r="FBG155" s="4"/>
      <c r="FBH155" s="4"/>
      <c r="FBI155" s="4"/>
      <c r="FBJ155" s="4"/>
      <c r="FBK155" s="4"/>
      <c r="FBL155" s="4"/>
      <c r="FBM155" s="4"/>
      <c r="FBN155" s="4"/>
      <c r="FBO155" s="4"/>
      <c r="FBP155" s="4"/>
      <c r="FBQ155" s="4"/>
      <c r="FBR155" s="4"/>
      <c r="FBS155" s="4"/>
      <c r="FBT155" s="4"/>
      <c r="FBU155" s="4"/>
      <c r="FBV155" s="4"/>
      <c r="FBW155" s="4"/>
      <c r="FBX155" s="4"/>
      <c r="FBY155" s="4"/>
      <c r="FBZ155" s="4"/>
      <c r="FCA155" s="4"/>
      <c r="FCB155" s="4"/>
      <c r="FCC155" s="4"/>
      <c r="FCD155" s="4"/>
      <c r="FCE155" s="4"/>
      <c r="FCF155" s="4"/>
      <c r="FCG155" s="4"/>
      <c r="FCH155" s="4"/>
      <c r="FCI155" s="4"/>
      <c r="FCJ155" s="4"/>
      <c r="FCK155" s="4"/>
      <c r="FCL155" s="4"/>
      <c r="FCM155" s="4"/>
      <c r="FCN155" s="4"/>
      <c r="FCO155" s="4"/>
      <c r="FCP155" s="4"/>
      <c r="FCQ155" s="4"/>
      <c r="FCR155" s="4"/>
      <c r="FCS155" s="4"/>
      <c r="FCT155" s="4"/>
      <c r="FCU155" s="4"/>
      <c r="FCV155" s="4"/>
      <c r="FCW155" s="4"/>
      <c r="FCX155" s="4"/>
      <c r="FCY155" s="4"/>
      <c r="FCZ155" s="4"/>
      <c r="FDA155" s="4"/>
      <c r="FDB155" s="4"/>
      <c r="FDC155" s="4"/>
      <c r="FDD155" s="4"/>
      <c r="FDE155" s="4"/>
      <c r="FDF155" s="4"/>
      <c r="FDG155" s="4"/>
      <c r="FDH155" s="4"/>
      <c r="FDI155" s="4"/>
      <c r="FDJ155" s="4"/>
      <c r="FDK155" s="4"/>
      <c r="FDL155" s="4"/>
      <c r="FDM155" s="4"/>
      <c r="FDN155" s="4"/>
      <c r="FDO155" s="4"/>
      <c r="FDP155" s="4"/>
      <c r="FDQ155" s="4"/>
      <c r="FDR155" s="4"/>
      <c r="FDS155" s="4"/>
      <c r="FDT155" s="4"/>
      <c r="FDU155" s="4"/>
      <c r="FDV155" s="4"/>
      <c r="FDW155" s="4"/>
      <c r="FDX155" s="4"/>
      <c r="FDY155" s="4"/>
      <c r="FDZ155" s="4"/>
      <c r="FEA155" s="4"/>
      <c r="FEB155" s="4"/>
      <c r="FEC155" s="4"/>
      <c r="FED155" s="4"/>
      <c r="FEE155" s="4"/>
      <c r="FEF155" s="4"/>
      <c r="FEG155" s="4"/>
      <c r="FEH155" s="4"/>
      <c r="FEI155" s="4"/>
      <c r="FEJ155" s="4"/>
      <c r="FEK155" s="4"/>
      <c r="FEL155" s="4"/>
      <c r="FEM155" s="4"/>
      <c r="FEN155" s="4"/>
      <c r="FEO155" s="4"/>
      <c r="FEP155" s="4"/>
      <c r="FEQ155" s="4"/>
      <c r="FER155" s="4"/>
      <c r="FES155" s="4"/>
      <c r="FET155" s="4"/>
      <c r="FEU155" s="4"/>
      <c r="FEV155" s="4"/>
      <c r="FEW155" s="4"/>
      <c r="FEX155" s="4"/>
      <c r="FEY155" s="4"/>
      <c r="FEZ155" s="4"/>
      <c r="FFA155" s="4"/>
      <c r="FFB155" s="4"/>
      <c r="FFC155" s="4"/>
      <c r="FFD155" s="4"/>
      <c r="FFE155" s="4"/>
      <c r="FFF155" s="4"/>
      <c r="FFG155" s="4"/>
      <c r="FFH155" s="4"/>
      <c r="FFI155" s="4"/>
      <c r="FFJ155" s="4"/>
      <c r="FFK155" s="4"/>
      <c r="FFL155" s="4"/>
      <c r="FFM155" s="4"/>
      <c r="FFN155" s="4"/>
      <c r="FFO155" s="4"/>
      <c r="FFP155" s="4"/>
      <c r="FFQ155" s="4"/>
      <c r="FFR155" s="4"/>
      <c r="FFS155" s="4"/>
      <c r="FFT155" s="4"/>
      <c r="FFU155" s="4"/>
      <c r="FFV155" s="4"/>
      <c r="FFW155" s="4"/>
      <c r="FFX155" s="4"/>
      <c r="FFY155" s="4"/>
      <c r="FFZ155" s="4"/>
      <c r="FGA155" s="4"/>
      <c r="FGB155" s="4"/>
      <c r="FGC155" s="4"/>
      <c r="FGD155" s="4"/>
      <c r="FGE155" s="4"/>
      <c r="FGF155" s="4"/>
      <c r="FGG155" s="4"/>
      <c r="FGH155" s="4"/>
      <c r="FGI155" s="4"/>
      <c r="FGJ155" s="4"/>
      <c r="FGK155" s="4"/>
      <c r="FGL155" s="4"/>
      <c r="FGM155" s="4"/>
      <c r="FGN155" s="4"/>
      <c r="FGO155" s="4"/>
      <c r="FGP155" s="4"/>
      <c r="FGQ155" s="4"/>
      <c r="FGR155" s="4"/>
      <c r="FGS155" s="4"/>
      <c r="FGT155" s="4"/>
      <c r="FGU155" s="4"/>
      <c r="FGV155" s="4"/>
      <c r="FGW155" s="4"/>
      <c r="FGX155" s="4"/>
      <c r="FGY155" s="4"/>
      <c r="FGZ155" s="4"/>
      <c r="FHA155" s="4"/>
      <c r="FHB155" s="4"/>
      <c r="FHC155" s="4"/>
      <c r="FHD155" s="4"/>
      <c r="FHE155" s="4"/>
      <c r="FHF155" s="4"/>
      <c r="FHG155" s="4"/>
      <c r="FHH155" s="4"/>
      <c r="FHI155" s="4"/>
      <c r="FHJ155" s="4"/>
      <c r="FHK155" s="4"/>
      <c r="FHL155" s="4"/>
      <c r="FHM155" s="4"/>
      <c r="FHN155" s="4"/>
      <c r="FHO155" s="4"/>
      <c r="FHP155" s="4"/>
      <c r="FHQ155" s="4"/>
      <c r="FHR155" s="4"/>
      <c r="FHS155" s="4"/>
      <c r="FHT155" s="4"/>
      <c r="FHU155" s="4"/>
      <c r="FHV155" s="4"/>
      <c r="FHW155" s="4"/>
      <c r="FHX155" s="4"/>
      <c r="FHY155" s="4"/>
      <c r="FHZ155" s="4"/>
      <c r="FIA155" s="4"/>
      <c r="FIB155" s="4"/>
      <c r="FIC155" s="4"/>
      <c r="FID155" s="4"/>
      <c r="FIE155" s="4"/>
      <c r="FIF155" s="4"/>
      <c r="FIG155" s="4"/>
      <c r="FIH155" s="4"/>
      <c r="FII155" s="4"/>
      <c r="FIJ155" s="4"/>
      <c r="FIK155" s="4"/>
      <c r="FIL155" s="4"/>
      <c r="FIM155" s="4"/>
      <c r="FIN155" s="4"/>
      <c r="FIO155" s="4"/>
      <c r="FIP155" s="4"/>
      <c r="FIQ155" s="4"/>
      <c r="FIR155" s="4"/>
      <c r="FIS155" s="4"/>
      <c r="FIT155" s="4"/>
      <c r="FIU155" s="4"/>
      <c r="FIV155" s="4"/>
      <c r="FIW155" s="4"/>
      <c r="FIX155" s="4"/>
      <c r="FIY155" s="4"/>
      <c r="FIZ155" s="4"/>
      <c r="FJA155" s="4"/>
      <c r="FJB155" s="4"/>
      <c r="FJC155" s="4"/>
      <c r="FJD155" s="4"/>
      <c r="FJE155" s="4"/>
      <c r="FJF155" s="4"/>
      <c r="FJG155" s="4"/>
      <c r="FJH155" s="4"/>
      <c r="FJI155" s="4"/>
      <c r="FJJ155" s="4"/>
      <c r="FJK155" s="4"/>
      <c r="FJL155" s="4"/>
      <c r="FJM155" s="4"/>
      <c r="FJN155" s="4"/>
      <c r="FJO155" s="4"/>
      <c r="FJP155" s="4"/>
      <c r="FJQ155" s="4"/>
      <c r="FJR155" s="4"/>
      <c r="FJS155" s="4"/>
      <c r="FJT155" s="4"/>
      <c r="FJU155" s="4"/>
      <c r="FJV155" s="4"/>
      <c r="FJW155" s="4"/>
      <c r="FJX155" s="4"/>
      <c r="FJY155" s="4"/>
      <c r="FJZ155" s="4"/>
      <c r="FKA155" s="4"/>
      <c r="FKB155" s="4"/>
      <c r="FKC155" s="4"/>
      <c r="FKD155" s="4"/>
      <c r="FKE155" s="4"/>
      <c r="FKF155" s="4"/>
      <c r="FKG155" s="4"/>
      <c r="FKH155" s="4"/>
      <c r="FKI155" s="4"/>
      <c r="FKJ155" s="4"/>
      <c r="FKK155" s="4"/>
      <c r="FKL155" s="4"/>
      <c r="FKM155" s="4"/>
      <c r="FKN155" s="4"/>
      <c r="FKO155" s="4"/>
      <c r="FKP155" s="4"/>
      <c r="FKQ155" s="4"/>
      <c r="FKR155" s="4"/>
      <c r="FKS155" s="4"/>
      <c r="FKT155" s="4"/>
      <c r="FKU155" s="4"/>
      <c r="FKV155" s="4"/>
      <c r="FKW155" s="4"/>
      <c r="FKX155" s="4"/>
      <c r="FKY155" s="4"/>
      <c r="FKZ155" s="4"/>
      <c r="FLA155" s="4"/>
      <c r="FLB155" s="4"/>
      <c r="FLC155" s="4"/>
      <c r="FLD155" s="4"/>
      <c r="FLE155" s="4"/>
      <c r="FLF155" s="4"/>
      <c r="FLG155" s="4"/>
      <c r="FLH155" s="4"/>
      <c r="FLI155" s="4"/>
      <c r="FLJ155" s="4"/>
      <c r="FLK155" s="4"/>
      <c r="FLL155" s="4"/>
      <c r="FLM155" s="4"/>
      <c r="FLN155" s="4"/>
      <c r="FLO155" s="4"/>
      <c r="FLP155" s="4"/>
      <c r="FLQ155" s="4"/>
      <c r="FLR155" s="4"/>
      <c r="FLS155" s="4"/>
      <c r="FLT155" s="4"/>
      <c r="FLU155" s="4"/>
      <c r="FLV155" s="4"/>
      <c r="FLW155" s="4"/>
      <c r="FLX155" s="4"/>
      <c r="FLY155" s="4"/>
      <c r="FLZ155" s="4"/>
      <c r="FMA155" s="4"/>
      <c r="FMB155" s="4"/>
      <c r="FMC155" s="4"/>
      <c r="FMD155" s="4"/>
      <c r="FME155" s="4"/>
      <c r="FMF155" s="4"/>
      <c r="FMG155" s="4"/>
      <c r="FMH155" s="4"/>
      <c r="FMI155" s="4"/>
      <c r="FMJ155" s="4"/>
      <c r="FMK155" s="4"/>
      <c r="FML155" s="4"/>
      <c r="FMM155" s="4"/>
      <c r="FMN155" s="4"/>
      <c r="FMO155" s="4"/>
      <c r="FMP155" s="4"/>
      <c r="FMQ155" s="4"/>
      <c r="FMR155" s="4"/>
      <c r="FMS155" s="4"/>
      <c r="FMT155" s="4"/>
      <c r="FMU155" s="4"/>
      <c r="FMV155" s="4"/>
      <c r="FMW155" s="4"/>
      <c r="FMX155" s="4"/>
      <c r="FMY155" s="4"/>
      <c r="FMZ155" s="4"/>
      <c r="FNA155" s="4"/>
      <c r="FNB155" s="4"/>
      <c r="FNC155" s="4"/>
      <c r="FND155" s="4"/>
      <c r="FNE155" s="4"/>
      <c r="FNF155" s="4"/>
      <c r="FNG155" s="4"/>
      <c r="FNH155" s="4"/>
      <c r="FNI155" s="4"/>
      <c r="FNJ155" s="4"/>
      <c r="FNK155" s="4"/>
      <c r="FNL155" s="4"/>
      <c r="FNM155" s="4"/>
      <c r="FNN155" s="4"/>
      <c r="FNO155" s="4"/>
      <c r="FNP155" s="4"/>
      <c r="FNQ155" s="4"/>
      <c r="FNR155" s="4"/>
      <c r="FNS155" s="4"/>
      <c r="FNT155" s="4"/>
      <c r="FNU155" s="4"/>
      <c r="FNV155" s="4"/>
      <c r="FNW155" s="4"/>
      <c r="FNX155" s="4"/>
      <c r="FNY155" s="4"/>
      <c r="FNZ155" s="4"/>
      <c r="FOA155" s="4"/>
      <c r="FOB155" s="4"/>
      <c r="FOC155" s="4"/>
      <c r="FOD155" s="4"/>
      <c r="FOE155" s="4"/>
      <c r="FOF155" s="4"/>
      <c r="FOG155" s="4"/>
      <c r="FOH155" s="4"/>
      <c r="FOI155" s="4"/>
      <c r="FOJ155" s="4"/>
      <c r="FOK155" s="4"/>
      <c r="FOL155" s="4"/>
      <c r="FOM155" s="4"/>
      <c r="FON155" s="4"/>
      <c r="FOO155" s="4"/>
      <c r="FOP155" s="4"/>
      <c r="FOQ155" s="4"/>
      <c r="FOR155" s="4"/>
      <c r="FOS155" s="4"/>
      <c r="FOT155" s="4"/>
      <c r="FOU155" s="4"/>
      <c r="FOV155" s="4"/>
      <c r="FOW155" s="4"/>
      <c r="FOX155" s="4"/>
      <c r="FOY155" s="4"/>
      <c r="FOZ155" s="4"/>
      <c r="FPA155" s="4"/>
      <c r="FPB155" s="4"/>
      <c r="FPC155" s="4"/>
      <c r="FPD155" s="4"/>
      <c r="FPE155" s="4"/>
      <c r="FPF155" s="4"/>
      <c r="FPG155" s="4"/>
      <c r="FPH155" s="4"/>
      <c r="FPI155" s="4"/>
      <c r="FPJ155" s="4"/>
      <c r="FPK155" s="4"/>
      <c r="FPL155" s="4"/>
      <c r="FPM155" s="4"/>
      <c r="FPN155" s="4"/>
      <c r="FPO155" s="4"/>
      <c r="FPP155" s="4"/>
      <c r="FPQ155" s="4"/>
      <c r="FPR155" s="4"/>
      <c r="FPS155" s="4"/>
      <c r="FPT155" s="4"/>
      <c r="FPU155" s="4"/>
      <c r="FPV155" s="4"/>
      <c r="FPW155" s="4"/>
      <c r="FPX155" s="4"/>
      <c r="FPY155" s="4"/>
      <c r="FPZ155" s="4"/>
      <c r="FQA155" s="4"/>
      <c r="FQB155" s="4"/>
      <c r="FQC155" s="4"/>
      <c r="FQD155" s="4"/>
      <c r="FQE155" s="4"/>
      <c r="FQF155" s="4"/>
      <c r="FQG155" s="4"/>
      <c r="FQH155" s="4"/>
      <c r="FQI155" s="4"/>
      <c r="FQJ155" s="4"/>
      <c r="FQK155" s="4"/>
      <c r="FQL155" s="4"/>
      <c r="FQM155" s="4"/>
      <c r="FQN155" s="4"/>
      <c r="FQO155" s="4"/>
      <c r="FQP155" s="4"/>
      <c r="FQQ155" s="4"/>
      <c r="FQR155" s="4"/>
      <c r="FQS155" s="4"/>
      <c r="FQT155" s="4"/>
      <c r="FQU155" s="4"/>
      <c r="FQV155" s="4"/>
      <c r="FQW155" s="4"/>
      <c r="FQX155" s="4"/>
      <c r="FQY155" s="4"/>
      <c r="FQZ155" s="4"/>
      <c r="FRA155" s="4"/>
      <c r="FRB155" s="4"/>
      <c r="FRC155" s="4"/>
      <c r="FRD155" s="4"/>
      <c r="FRE155" s="4"/>
      <c r="FRF155" s="4"/>
      <c r="FRG155" s="4"/>
      <c r="FRH155" s="4"/>
      <c r="FRI155" s="4"/>
      <c r="FRJ155" s="4"/>
      <c r="FRK155" s="4"/>
      <c r="FRL155" s="4"/>
      <c r="FRM155" s="4"/>
      <c r="FRN155" s="4"/>
      <c r="FRO155" s="4"/>
      <c r="FRP155" s="4"/>
      <c r="FRQ155" s="4"/>
      <c r="FRR155" s="4"/>
      <c r="FRS155" s="4"/>
      <c r="FRT155" s="4"/>
      <c r="FRU155" s="4"/>
      <c r="FRV155" s="4"/>
      <c r="FRW155" s="4"/>
      <c r="FRX155" s="4"/>
      <c r="FRY155" s="4"/>
      <c r="FRZ155" s="4"/>
      <c r="FSA155" s="4"/>
      <c r="FSB155" s="4"/>
      <c r="FSC155" s="4"/>
      <c r="FSD155" s="4"/>
      <c r="FSE155" s="4"/>
      <c r="FSF155" s="4"/>
      <c r="FSG155" s="4"/>
      <c r="FSH155" s="4"/>
      <c r="FSI155" s="4"/>
      <c r="FSJ155" s="4"/>
      <c r="FSK155" s="4"/>
      <c r="FSL155" s="4"/>
      <c r="FSM155" s="4"/>
      <c r="FSN155" s="4"/>
      <c r="FSO155" s="4"/>
      <c r="FSP155" s="4"/>
      <c r="FSQ155" s="4"/>
      <c r="FSR155" s="4"/>
      <c r="FSS155" s="4"/>
      <c r="FST155" s="4"/>
      <c r="FSU155" s="4"/>
      <c r="FSV155" s="4"/>
      <c r="FSW155" s="4"/>
      <c r="FSX155" s="4"/>
      <c r="FSY155" s="4"/>
      <c r="FSZ155" s="4"/>
      <c r="FTA155" s="4"/>
      <c r="FTB155" s="4"/>
      <c r="FTC155" s="4"/>
      <c r="FTD155" s="4"/>
      <c r="FTE155" s="4"/>
      <c r="FTF155" s="4"/>
      <c r="FTG155" s="4"/>
      <c r="FTH155" s="4"/>
      <c r="FTI155" s="4"/>
      <c r="FTJ155" s="4"/>
      <c r="FTK155" s="4"/>
      <c r="FTL155" s="4"/>
      <c r="FTM155" s="4"/>
      <c r="FTN155" s="4"/>
      <c r="FTO155" s="4"/>
      <c r="FTP155" s="4"/>
      <c r="FTQ155" s="4"/>
      <c r="FTR155" s="4"/>
      <c r="FTS155" s="4"/>
      <c r="FTT155" s="4"/>
      <c r="FTU155" s="4"/>
      <c r="FTV155" s="4"/>
      <c r="FTW155" s="4"/>
      <c r="FTX155" s="4"/>
      <c r="FTY155" s="4"/>
      <c r="FTZ155" s="4"/>
      <c r="FUA155" s="4"/>
      <c r="FUB155" s="4"/>
      <c r="FUC155" s="4"/>
      <c r="FUD155" s="4"/>
      <c r="FUE155" s="4"/>
      <c r="FUF155" s="4"/>
      <c r="FUG155" s="4"/>
      <c r="FUH155" s="4"/>
      <c r="FUI155" s="4"/>
      <c r="FUJ155" s="4"/>
      <c r="FUK155" s="4"/>
      <c r="FUL155" s="4"/>
      <c r="FUM155" s="4"/>
      <c r="FUN155" s="4"/>
      <c r="FUO155" s="4"/>
      <c r="FUP155" s="4"/>
      <c r="FUQ155" s="4"/>
      <c r="FUR155" s="4"/>
      <c r="FUS155" s="4"/>
      <c r="FUT155" s="4"/>
      <c r="FUU155" s="4"/>
      <c r="FUV155" s="4"/>
      <c r="FUW155" s="4"/>
      <c r="FUX155" s="4"/>
      <c r="FUY155" s="4"/>
      <c r="FUZ155" s="4"/>
      <c r="FVA155" s="4"/>
      <c r="FVB155" s="4"/>
      <c r="FVC155" s="4"/>
      <c r="FVD155" s="4"/>
      <c r="FVE155" s="4"/>
      <c r="FVF155" s="4"/>
      <c r="FVG155" s="4"/>
      <c r="FVH155" s="4"/>
      <c r="FVI155" s="4"/>
      <c r="FVJ155" s="4"/>
      <c r="FVK155" s="4"/>
      <c r="FVL155" s="4"/>
      <c r="FVM155" s="4"/>
      <c r="FVN155" s="4"/>
      <c r="FVO155" s="4"/>
      <c r="FVP155" s="4"/>
      <c r="FVQ155" s="4"/>
      <c r="FVR155" s="4"/>
      <c r="FVS155" s="4"/>
      <c r="FVT155" s="4"/>
      <c r="FVU155" s="4"/>
      <c r="FVV155" s="4"/>
      <c r="FVW155" s="4"/>
      <c r="FVX155" s="4"/>
      <c r="FVY155" s="4"/>
      <c r="FVZ155" s="4"/>
      <c r="FWA155" s="4"/>
      <c r="FWB155" s="4"/>
      <c r="FWC155" s="4"/>
      <c r="FWD155" s="4"/>
      <c r="FWE155" s="4"/>
      <c r="FWF155" s="4"/>
      <c r="FWG155" s="4"/>
      <c r="FWH155" s="4"/>
      <c r="FWI155" s="4"/>
      <c r="FWJ155" s="4"/>
      <c r="FWK155" s="4"/>
      <c r="FWL155" s="4"/>
      <c r="FWM155" s="4"/>
      <c r="FWN155" s="4"/>
      <c r="FWO155" s="4"/>
      <c r="FWP155" s="4"/>
      <c r="FWQ155" s="4"/>
      <c r="FWR155" s="4"/>
      <c r="FWS155" s="4"/>
      <c r="FWT155" s="4"/>
      <c r="FWU155" s="4"/>
      <c r="FWV155" s="4"/>
      <c r="FWW155" s="4"/>
      <c r="FWX155" s="4"/>
      <c r="FWY155" s="4"/>
      <c r="FWZ155" s="4"/>
      <c r="FXA155" s="4"/>
      <c r="FXB155" s="4"/>
      <c r="FXC155" s="4"/>
      <c r="FXD155" s="4"/>
      <c r="FXE155" s="4"/>
      <c r="FXF155" s="4"/>
      <c r="FXG155" s="4"/>
      <c r="FXH155" s="4"/>
      <c r="FXI155" s="4"/>
      <c r="FXJ155" s="4"/>
      <c r="FXK155" s="4"/>
      <c r="FXL155" s="4"/>
      <c r="FXM155" s="4"/>
      <c r="FXN155" s="4"/>
      <c r="FXO155" s="4"/>
      <c r="FXP155" s="4"/>
      <c r="FXQ155" s="4"/>
      <c r="FXR155" s="4"/>
      <c r="FXS155" s="4"/>
      <c r="FXT155" s="4"/>
      <c r="FXU155" s="4"/>
      <c r="FXV155" s="4"/>
      <c r="FXW155" s="4"/>
      <c r="FXX155" s="4"/>
      <c r="FXY155" s="4"/>
      <c r="FXZ155" s="4"/>
      <c r="FYA155" s="4"/>
      <c r="FYB155" s="4"/>
      <c r="FYC155" s="4"/>
      <c r="FYD155" s="4"/>
      <c r="FYE155" s="4"/>
      <c r="FYF155" s="4"/>
      <c r="FYG155" s="4"/>
      <c r="FYH155" s="4"/>
      <c r="FYI155" s="4"/>
      <c r="FYJ155" s="4"/>
      <c r="FYK155" s="4"/>
      <c r="FYL155" s="4"/>
      <c r="FYM155" s="4"/>
      <c r="FYN155" s="4"/>
      <c r="FYO155" s="4"/>
      <c r="FYP155" s="4"/>
      <c r="FYQ155" s="4"/>
      <c r="FYR155" s="4"/>
      <c r="FYS155" s="4"/>
      <c r="FYT155" s="4"/>
      <c r="FYU155" s="4"/>
      <c r="FYV155" s="4"/>
      <c r="FYW155" s="4"/>
      <c r="FYX155" s="4"/>
      <c r="FYY155" s="4"/>
      <c r="FYZ155" s="4"/>
      <c r="FZA155" s="4"/>
      <c r="FZB155" s="4"/>
      <c r="FZC155" s="4"/>
      <c r="FZD155" s="4"/>
      <c r="FZE155" s="4"/>
      <c r="FZF155" s="4"/>
      <c r="FZG155" s="4"/>
      <c r="FZH155" s="4"/>
      <c r="FZI155" s="4"/>
      <c r="FZJ155" s="4"/>
      <c r="FZK155" s="4"/>
      <c r="FZL155" s="4"/>
      <c r="FZM155" s="4"/>
      <c r="FZN155" s="4"/>
      <c r="FZO155" s="4"/>
      <c r="FZP155" s="4"/>
      <c r="FZQ155" s="4"/>
      <c r="FZR155" s="4"/>
      <c r="FZS155" s="4"/>
      <c r="FZT155" s="4"/>
      <c r="FZU155" s="4"/>
      <c r="FZV155" s="4"/>
      <c r="FZW155" s="4"/>
      <c r="FZX155" s="4"/>
      <c r="FZY155" s="4"/>
      <c r="FZZ155" s="4"/>
      <c r="GAA155" s="4"/>
      <c r="GAB155" s="4"/>
      <c r="GAC155" s="4"/>
      <c r="GAD155" s="4"/>
      <c r="GAE155" s="4"/>
      <c r="GAF155" s="4"/>
      <c r="GAG155" s="4"/>
      <c r="GAH155" s="4"/>
      <c r="GAI155" s="4"/>
      <c r="GAJ155" s="4"/>
      <c r="GAK155" s="4"/>
      <c r="GAL155" s="4"/>
      <c r="GAM155" s="4"/>
      <c r="GAN155" s="4"/>
      <c r="GAO155" s="4"/>
      <c r="GAP155" s="4"/>
      <c r="GAQ155" s="4"/>
      <c r="GAR155" s="4"/>
      <c r="GAS155" s="4"/>
      <c r="GAT155" s="4"/>
      <c r="GAU155" s="4"/>
      <c r="GAV155" s="4"/>
      <c r="GAW155" s="4"/>
      <c r="GAX155" s="4"/>
      <c r="GAY155" s="4"/>
      <c r="GAZ155" s="4"/>
      <c r="GBA155" s="4"/>
      <c r="GBB155" s="4"/>
      <c r="GBC155" s="4"/>
      <c r="GBD155" s="4"/>
      <c r="GBE155" s="4"/>
      <c r="GBF155" s="4"/>
      <c r="GBG155" s="4"/>
      <c r="GBH155" s="4"/>
      <c r="GBI155" s="4"/>
      <c r="GBJ155" s="4"/>
      <c r="GBK155" s="4"/>
      <c r="GBL155" s="4"/>
      <c r="GBM155" s="4"/>
      <c r="GBN155" s="4"/>
      <c r="GBO155" s="4"/>
      <c r="GBP155" s="4"/>
      <c r="GBQ155" s="4"/>
      <c r="GBR155" s="4"/>
      <c r="GBS155" s="4"/>
      <c r="GBT155" s="4"/>
      <c r="GBU155" s="4"/>
      <c r="GBV155" s="4"/>
      <c r="GBW155" s="4"/>
      <c r="GBX155" s="4"/>
      <c r="GBY155" s="4"/>
      <c r="GBZ155" s="4"/>
      <c r="GCA155" s="4"/>
      <c r="GCB155" s="4"/>
      <c r="GCC155" s="4"/>
      <c r="GCD155" s="4"/>
      <c r="GCE155" s="4"/>
      <c r="GCF155" s="4"/>
      <c r="GCG155" s="4"/>
      <c r="GCH155" s="4"/>
      <c r="GCI155" s="4"/>
      <c r="GCJ155" s="4"/>
      <c r="GCK155" s="4"/>
      <c r="GCL155" s="4"/>
      <c r="GCM155" s="4"/>
      <c r="GCN155" s="4"/>
      <c r="GCO155" s="4"/>
      <c r="GCP155" s="4"/>
      <c r="GCQ155" s="4"/>
      <c r="GCR155" s="4"/>
      <c r="GCS155" s="4"/>
      <c r="GCT155" s="4"/>
      <c r="GCU155" s="4"/>
      <c r="GCV155" s="4"/>
      <c r="GCW155" s="4"/>
      <c r="GCX155" s="4"/>
      <c r="GCY155" s="4"/>
      <c r="GCZ155" s="4"/>
      <c r="GDA155" s="4"/>
      <c r="GDB155" s="4"/>
      <c r="GDC155" s="4"/>
      <c r="GDD155" s="4"/>
      <c r="GDE155" s="4"/>
      <c r="GDF155" s="4"/>
      <c r="GDG155" s="4"/>
      <c r="GDH155" s="4"/>
      <c r="GDI155" s="4"/>
      <c r="GDJ155" s="4"/>
      <c r="GDK155" s="4"/>
      <c r="GDL155" s="4"/>
      <c r="GDM155" s="4"/>
      <c r="GDN155" s="4"/>
      <c r="GDO155" s="4"/>
      <c r="GDP155" s="4"/>
      <c r="GDQ155" s="4"/>
      <c r="GDR155" s="4"/>
      <c r="GDS155" s="4"/>
      <c r="GDT155" s="4"/>
      <c r="GDU155" s="4"/>
      <c r="GDV155" s="4"/>
      <c r="GDW155" s="4"/>
      <c r="GDX155" s="4"/>
      <c r="GDY155" s="4"/>
      <c r="GDZ155" s="4"/>
      <c r="GEA155" s="4"/>
      <c r="GEB155" s="4"/>
      <c r="GEC155" s="4"/>
      <c r="GED155" s="4"/>
      <c r="GEE155" s="4"/>
      <c r="GEF155" s="4"/>
      <c r="GEG155" s="4"/>
      <c r="GEH155" s="4"/>
      <c r="GEI155" s="4"/>
      <c r="GEJ155" s="4"/>
      <c r="GEK155" s="4"/>
      <c r="GEL155" s="4"/>
      <c r="GEM155" s="4"/>
      <c r="GEN155" s="4"/>
      <c r="GEO155" s="4"/>
      <c r="GEP155" s="4"/>
      <c r="GEQ155" s="4"/>
      <c r="GER155" s="4"/>
      <c r="GES155" s="4"/>
      <c r="GET155" s="4"/>
      <c r="GEU155" s="4"/>
      <c r="GEV155" s="4"/>
      <c r="GEW155" s="4"/>
      <c r="GEX155" s="4"/>
      <c r="GEY155" s="4"/>
      <c r="GEZ155" s="4"/>
      <c r="GFA155" s="4"/>
      <c r="GFB155" s="4"/>
      <c r="GFC155" s="4"/>
      <c r="GFD155" s="4"/>
      <c r="GFE155" s="4"/>
      <c r="GFF155" s="4"/>
      <c r="GFG155" s="4"/>
      <c r="GFH155" s="4"/>
      <c r="GFI155" s="4"/>
      <c r="GFJ155" s="4"/>
      <c r="GFK155" s="4"/>
      <c r="GFL155" s="4"/>
      <c r="GFM155" s="4"/>
      <c r="GFN155" s="4"/>
      <c r="GFO155" s="4"/>
      <c r="GFP155" s="4"/>
      <c r="GFQ155" s="4"/>
      <c r="GFR155" s="4"/>
      <c r="GFS155" s="4"/>
      <c r="GFT155" s="4"/>
      <c r="GFU155" s="4"/>
      <c r="GFV155" s="4"/>
      <c r="GFW155" s="4"/>
      <c r="GFX155" s="4"/>
      <c r="GFY155" s="4"/>
      <c r="GFZ155" s="4"/>
      <c r="GGA155" s="4"/>
      <c r="GGB155" s="4"/>
      <c r="GGC155" s="4"/>
      <c r="GGD155" s="4"/>
      <c r="GGE155" s="4"/>
      <c r="GGF155" s="4"/>
      <c r="GGG155" s="4"/>
      <c r="GGH155" s="4"/>
      <c r="GGI155" s="4"/>
      <c r="GGJ155" s="4"/>
      <c r="GGK155" s="4"/>
      <c r="GGL155" s="4"/>
      <c r="GGM155" s="4"/>
      <c r="GGN155" s="4"/>
      <c r="GGO155" s="4"/>
      <c r="GGP155" s="4"/>
      <c r="GGQ155" s="4"/>
      <c r="GGR155" s="4"/>
      <c r="GGS155" s="4"/>
      <c r="GGT155" s="4"/>
      <c r="GGU155" s="4"/>
      <c r="GGV155" s="4"/>
      <c r="GGW155" s="4"/>
      <c r="GGX155" s="4"/>
      <c r="GGY155" s="4"/>
      <c r="GGZ155" s="4"/>
      <c r="GHA155" s="4"/>
      <c r="GHB155" s="4"/>
      <c r="GHC155" s="4"/>
      <c r="GHD155" s="4"/>
      <c r="GHE155" s="4"/>
      <c r="GHF155" s="4"/>
      <c r="GHG155" s="4"/>
      <c r="GHH155" s="4"/>
      <c r="GHI155" s="4"/>
      <c r="GHJ155" s="4"/>
      <c r="GHK155" s="4"/>
      <c r="GHL155" s="4"/>
      <c r="GHM155" s="4"/>
      <c r="GHN155" s="4"/>
      <c r="GHO155" s="4"/>
      <c r="GHP155" s="4"/>
      <c r="GHQ155" s="4"/>
      <c r="GHR155" s="4"/>
      <c r="GHS155" s="4"/>
      <c r="GHT155" s="4"/>
      <c r="GHU155" s="4"/>
      <c r="GHV155" s="4"/>
      <c r="GHW155" s="4"/>
      <c r="GHX155" s="4"/>
      <c r="GHY155" s="4"/>
      <c r="GHZ155" s="4"/>
      <c r="GIA155" s="4"/>
      <c r="GIB155" s="4"/>
      <c r="GIC155" s="4"/>
      <c r="GID155" s="4"/>
      <c r="GIE155" s="4"/>
      <c r="GIF155" s="4"/>
      <c r="GIG155" s="4"/>
      <c r="GIH155" s="4"/>
      <c r="GII155" s="4"/>
      <c r="GIJ155" s="4"/>
      <c r="GIK155" s="4"/>
      <c r="GIL155" s="4"/>
      <c r="GIM155" s="4"/>
      <c r="GIN155" s="4"/>
      <c r="GIO155" s="4"/>
      <c r="GIP155" s="4"/>
      <c r="GIQ155" s="4"/>
      <c r="GIR155" s="4"/>
      <c r="GIS155" s="4"/>
      <c r="GIT155" s="4"/>
      <c r="GIU155" s="4"/>
      <c r="GIV155" s="4"/>
      <c r="GIW155" s="4"/>
      <c r="GIX155" s="4"/>
      <c r="GIY155" s="4"/>
      <c r="GIZ155" s="4"/>
      <c r="GJA155" s="4"/>
      <c r="GJB155" s="4"/>
      <c r="GJC155" s="4"/>
      <c r="GJD155" s="4"/>
      <c r="GJE155" s="4"/>
      <c r="GJF155" s="4"/>
      <c r="GJG155" s="4"/>
      <c r="GJH155" s="4"/>
      <c r="GJI155" s="4"/>
      <c r="GJJ155" s="4"/>
      <c r="GJK155" s="4"/>
      <c r="GJL155" s="4"/>
      <c r="GJM155" s="4"/>
      <c r="GJN155" s="4"/>
      <c r="GJO155" s="4"/>
      <c r="GJP155" s="4"/>
      <c r="GJQ155" s="4"/>
      <c r="GJR155" s="4"/>
      <c r="GJS155" s="4"/>
      <c r="GJT155" s="4"/>
      <c r="GJU155" s="4"/>
      <c r="GJV155" s="4"/>
      <c r="GJW155" s="4"/>
      <c r="GJX155" s="4"/>
      <c r="GJY155" s="4"/>
      <c r="GJZ155" s="4"/>
      <c r="GKA155" s="4"/>
      <c r="GKB155" s="4"/>
      <c r="GKC155" s="4"/>
      <c r="GKD155" s="4"/>
      <c r="GKE155" s="4"/>
      <c r="GKF155" s="4"/>
      <c r="GKG155" s="4"/>
      <c r="GKH155" s="4"/>
      <c r="GKI155" s="4"/>
      <c r="GKJ155" s="4"/>
      <c r="GKK155" s="4"/>
      <c r="GKL155" s="4"/>
      <c r="GKM155" s="4"/>
      <c r="GKN155" s="4"/>
      <c r="GKO155" s="4"/>
      <c r="GKP155" s="4"/>
      <c r="GKQ155" s="4"/>
      <c r="GKR155" s="4"/>
      <c r="GKS155" s="4"/>
      <c r="GKT155" s="4"/>
      <c r="GKU155" s="4"/>
      <c r="GKV155" s="4"/>
      <c r="GKW155" s="4"/>
      <c r="GKX155" s="4"/>
      <c r="GKY155" s="4"/>
      <c r="GKZ155" s="4"/>
      <c r="GLA155" s="4"/>
      <c r="GLB155" s="4"/>
      <c r="GLC155" s="4"/>
      <c r="GLD155" s="4"/>
      <c r="GLE155" s="4"/>
      <c r="GLF155" s="4"/>
      <c r="GLG155" s="4"/>
      <c r="GLH155" s="4"/>
      <c r="GLI155" s="4"/>
      <c r="GLJ155" s="4"/>
      <c r="GLK155" s="4"/>
      <c r="GLL155" s="4"/>
      <c r="GLM155" s="4"/>
      <c r="GLN155" s="4"/>
      <c r="GLO155" s="4"/>
      <c r="GLP155" s="4"/>
      <c r="GLQ155" s="4"/>
      <c r="GLR155" s="4"/>
      <c r="GLS155" s="4"/>
      <c r="GLT155" s="4"/>
      <c r="GLU155" s="4"/>
      <c r="GLV155" s="4"/>
      <c r="GLW155" s="4"/>
      <c r="GLX155" s="4"/>
      <c r="GLY155" s="4"/>
      <c r="GLZ155" s="4"/>
      <c r="GMA155" s="4"/>
      <c r="GMB155" s="4"/>
      <c r="GMC155" s="4"/>
      <c r="GMD155" s="4"/>
      <c r="GME155" s="4"/>
      <c r="GMF155" s="4"/>
      <c r="GMG155" s="4"/>
      <c r="GMH155" s="4"/>
      <c r="GMI155" s="4"/>
      <c r="GMJ155" s="4"/>
      <c r="GMK155" s="4"/>
      <c r="GML155" s="4"/>
      <c r="GMM155" s="4"/>
      <c r="GMN155" s="4"/>
      <c r="GMO155" s="4"/>
      <c r="GMP155" s="4"/>
      <c r="GMQ155" s="4"/>
      <c r="GMR155" s="4"/>
      <c r="GMS155" s="4"/>
      <c r="GMT155" s="4"/>
      <c r="GMU155" s="4"/>
      <c r="GMV155" s="4"/>
      <c r="GMW155" s="4"/>
      <c r="GMX155" s="4"/>
      <c r="GMY155" s="4"/>
      <c r="GMZ155" s="4"/>
      <c r="GNA155" s="4"/>
      <c r="GNB155" s="4"/>
      <c r="GNC155" s="4"/>
      <c r="GND155" s="4"/>
      <c r="GNE155" s="4"/>
      <c r="GNF155" s="4"/>
      <c r="GNG155" s="4"/>
      <c r="GNH155" s="4"/>
      <c r="GNI155" s="4"/>
      <c r="GNJ155" s="4"/>
      <c r="GNK155" s="4"/>
      <c r="GNL155" s="4"/>
      <c r="GNM155" s="4"/>
      <c r="GNN155" s="4"/>
      <c r="GNO155" s="4"/>
      <c r="GNP155" s="4"/>
      <c r="GNQ155" s="4"/>
      <c r="GNR155" s="4"/>
      <c r="GNS155" s="4"/>
      <c r="GNT155" s="4"/>
      <c r="GNU155" s="4"/>
      <c r="GNV155" s="4"/>
      <c r="GNW155" s="4"/>
      <c r="GNX155" s="4"/>
      <c r="GNY155" s="4"/>
      <c r="GNZ155" s="4"/>
      <c r="GOA155" s="4"/>
      <c r="GOB155" s="4"/>
      <c r="GOC155" s="4"/>
      <c r="GOD155" s="4"/>
      <c r="GOE155" s="4"/>
      <c r="GOF155" s="4"/>
      <c r="GOG155" s="4"/>
      <c r="GOH155" s="4"/>
      <c r="GOI155" s="4"/>
      <c r="GOJ155" s="4"/>
      <c r="GOK155" s="4"/>
      <c r="GOL155" s="4"/>
      <c r="GOM155" s="4"/>
      <c r="GON155" s="4"/>
      <c r="GOO155" s="4"/>
      <c r="GOP155" s="4"/>
      <c r="GOQ155" s="4"/>
      <c r="GOR155" s="4"/>
      <c r="GOS155" s="4"/>
      <c r="GOT155" s="4"/>
      <c r="GOU155" s="4"/>
      <c r="GOV155" s="4"/>
      <c r="GOW155" s="4"/>
      <c r="GOX155" s="4"/>
      <c r="GOY155" s="4"/>
      <c r="GOZ155" s="4"/>
      <c r="GPA155" s="4"/>
      <c r="GPB155" s="4"/>
      <c r="GPC155" s="4"/>
      <c r="GPD155" s="4"/>
      <c r="GPE155" s="4"/>
      <c r="GPF155" s="4"/>
      <c r="GPG155" s="4"/>
      <c r="GPH155" s="4"/>
      <c r="GPI155" s="4"/>
      <c r="GPJ155" s="4"/>
      <c r="GPK155" s="4"/>
      <c r="GPL155" s="4"/>
      <c r="GPM155" s="4"/>
      <c r="GPN155" s="4"/>
      <c r="GPO155" s="4"/>
      <c r="GPP155" s="4"/>
      <c r="GPQ155" s="4"/>
      <c r="GPR155" s="4"/>
      <c r="GPS155" s="4"/>
      <c r="GPT155" s="4"/>
      <c r="GPU155" s="4"/>
      <c r="GPV155" s="4"/>
      <c r="GPW155" s="4"/>
      <c r="GPX155" s="4"/>
      <c r="GPY155" s="4"/>
      <c r="GPZ155" s="4"/>
      <c r="GQA155" s="4"/>
      <c r="GQB155" s="4"/>
      <c r="GQC155" s="4"/>
      <c r="GQD155" s="4"/>
      <c r="GQE155" s="4"/>
      <c r="GQF155" s="4"/>
      <c r="GQG155" s="4"/>
      <c r="GQH155" s="4"/>
      <c r="GQI155" s="4"/>
      <c r="GQJ155" s="4"/>
      <c r="GQK155" s="4"/>
      <c r="GQL155" s="4"/>
      <c r="GQM155" s="4"/>
      <c r="GQN155" s="4"/>
      <c r="GQO155" s="4"/>
      <c r="GQP155" s="4"/>
      <c r="GQQ155" s="4"/>
      <c r="GQR155" s="4"/>
      <c r="GQS155" s="4"/>
      <c r="GQT155" s="4"/>
      <c r="GQU155" s="4"/>
      <c r="GQV155" s="4"/>
      <c r="GQW155" s="4"/>
      <c r="GQX155" s="4"/>
      <c r="GQY155" s="4"/>
      <c r="GQZ155" s="4"/>
      <c r="GRA155" s="4"/>
      <c r="GRB155" s="4"/>
      <c r="GRC155" s="4"/>
      <c r="GRD155" s="4"/>
      <c r="GRE155" s="4"/>
      <c r="GRF155" s="4"/>
      <c r="GRG155" s="4"/>
      <c r="GRH155" s="4"/>
      <c r="GRI155" s="4"/>
      <c r="GRJ155" s="4"/>
      <c r="GRK155" s="4"/>
      <c r="GRL155" s="4"/>
      <c r="GRM155" s="4"/>
      <c r="GRN155" s="4"/>
      <c r="GRO155" s="4"/>
      <c r="GRP155" s="4"/>
      <c r="GRQ155" s="4"/>
      <c r="GRR155" s="4"/>
      <c r="GRS155" s="4"/>
      <c r="GRT155" s="4"/>
      <c r="GRU155" s="4"/>
      <c r="GRV155" s="4"/>
      <c r="GRW155" s="4"/>
      <c r="GRX155" s="4"/>
      <c r="GRY155" s="4"/>
      <c r="GRZ155" s="4"/>
      <c r="GSA155" s="4"/>
      <c r="GSB155" s="4"/>
      <c r="GSC155" s="4"/>
      <c r="GSD155" s="4"/>
      <c r="GSE155" s="4"/>
      <c r="GSF155" s="4"/>
      <c r="GSG155" s="4"/>
      <c r="GSH155" s="4"/>
      <c r="GSI155" s="4"/>
      <c r="GSJ155" s="4"/>
      <c r="GSK155" s="4"/>
      <c r="GSL155" s="4"/>
      <c r="GSM155" s="4"/>
      <c r="GSN155" s="4"/>
      <c r="GSO155" s="4"/>
      <c r="GSP155" s="4"/>
      <c r="GSQ155" s="4"/>
      <c r="GSR155" s="4"/>
      <c r="GSS155" s="4"/>
      <c r="GST155" s="4"/>
      <c r="GSU155" s="4"/>
      <c r="GSV155" s="4"/>
      <c r="GSW155" s="4"/>
      <c r="GSX155" s="4"/>
      <c r="GSY155" s="4"/>
      <c r="GSZ155" s="4"/>
      <c r="GTA155" s="4"/>
      <c r="GTB155" s="4"/>
      <c r="GTC155" s="4"/>
      <c r="GTD155" s="4"/>
      <c r="GTE155" s="4"/>
      <c r="GTF155" s="4"/>
      <c r="GTG155" s="4"/>
      <c r="GTH155" s="4"/>
      <c r="GTI155" s="4"/>
      <c r="GTJ155" s="4"/>
      <c r="GTK155" s="4"/>
      <c r="GTL155" s="4"/>
      <c r="GTM155" s="4"/>
      <c r="GTN155" s="4"/>
      <c r="GTO155" s="4"/>
      <c r="GTP155" s="4"/>
      <c r="GTQ155" s="4"/>
      <c r="GTR155" s="4"/>
      <c r="GTS155" s="4"/>
      <c r="GTT155" s="4"/>
      <c r="GTU155" s="4"/>
      <c r="GTV155" s="4"/>
      <c r="GTW155" s="4"/>
      <c r="GTX155" s="4"/>
      <c r="GTY155" s="4"/>
      <c r="GTZ155" s="4"/>
      <c r="GUA155" s="4"/>
      <c r="GUB155" s="4"/>
      <c r="GUC155" s="4"/>
      <c r="GUD155" s="4"/>
      <c r="GUE155" s="4"/>
      <c r="GUF155" s="4"/>
      <c r="GUG155" s="4"/>
      <c r="GUH155" s="4"/>
      <c r="GUI155" s="4"/>
      <c r="GUJ155" s="4"/>
      <c r="GUK155" s="4"/>
      <c r="GUL155" s="4"/>
      <c r="GUM155" s="4"/>
      <c r="GUN155" s="4"/>
      <c r="GUO155" s="4"/>
      <c r="GUP155" s="4"/>
      <c r="GUQ155" s="4"/>
      <c r="GUR155" s="4"/>
      <c r="GUS155" s="4"/>
      <c r="GUT155" s="4"/>
      <c r="GUU155" s="4"/>
      <c r="GUV155" s="4"/>
      <c r="GUW155" s="4"/>
      <c r="GUX155" s="4"/>
      <c r="GUY155" s="4"/>
      <c r="GUZ155" s="4"/>
      <c r="GVA155" s="4"/>
      <c r="GVB155" s="4"/>
      <c r="GVC155" s="4"/>
      <c r="GVD155" s="4"/>
      <c r="GVE155" s="4"/>
      <c r="GVF155" s="4"/>
      <c r="GVG155" s="4"/>
      <c r="GVH155" s="4"/>
      <c r="GVI155" s="4"/>
      <c r="GVJ155" s="4"/>
      <c r="GVK155" s="4"/>
      <c r="GVL155" s="4"/>
      <c r="GVM155" s="4"/>
      <c r="GVN155" s="4"/>
      <c r="GVO155" s="4"/>
      <c r="GVP155" s="4"/>
      <c r="GVQ155" s="4"/>
      <c r="GVR155" s="4"/>
      <c r="GVS155" s="4"/>
      <c r="GVT155" s="4"/>
      <c r="GVU155" s="4"/>
      <c r="GVV155" s="4"/>
      <c r="GVW155" s="4"/>
      <c r="GVX155" s="4"/>
      <c r="GVY155" s="4"/>
      <c r="GVZ155" s="4"/>
      <c r="GWA155" s="4"/>
      <c r="GWB155" s="4"/>
      <c r="GWC155" s="4"/>
      <c r="GWD155" s="4"/>
      <c r="GWE155" s="4"/>
      <c r="GWF155" s="4"/>
      <c r="GWG155" s="4"/>
      <c r="GWH155" s="4"/>
      <c r="GWI155" s="4"/>
      <c r="GWJ155" s="4"/>
      <c r="GWK155" s="4"/>
      <c r="GWL155" s="4"/>
      <c r="GWM155" s="4"/>
      <c r="GWN155" s="4"/>
      <c r="GWO155" s="4"/>
      <c r="GWP155" s="4"/>
      <c r="GWQ155" s="4"/>
      <c r="GWR155" s="4"/>
      <c r="GWS155" s="4"/>
      <c r="GWT155" s="4"/>
      <c r="GWU155" s="4"/>
      <c r="GWV155" s="4"/>
      <c r="GWW155" s="4"/>
      <c r="GWX155" s="4"/>
      <c r="GWY155" s="4"/>
      <c r="GWZ155" s="4"/>
      <c r="GXA155" s="4"/>
      <c r="GXB155" s="4"/>
      <c r="GXC155" s="4"/>
      <c r="GXD155" s="4"/>
      <c r="GXE155" s="4"/>
      <c r="GXF155" s="4"/>
      <c r="GXG155" s="4"/>
      <c r="GXH155" s="4"/>
      <c r="GXI155" s="4"/>
      <c r="GXJ155" s="4"/>
      <c r="GXK155" s="4"/>
      <c r="GXL155" s="4"/>
      <c r="GXM155" s="4"/>
      <c r="GXN155" s="4"/>
      <c r="GXO155" s="4"/>
      <c r="GXP155" s="4"/>
      <c r="GXQ155" s="4"/>
      <c r="GXR155" s="4"/>
      <c r="GXS155" s="4"/>
      <c r="GXT155" s="4"/>
      <c r="GXU155" s="4"/>
      <c r="GXV155" s="4"/>
      <c r="GXW155" s="4"/>
      <c r="GXX155" s="4"/>
      <c r="GXY155" s="4"/>
      <c r="GXZ155" s="4"/>
      <c r="GYA155" s="4"/>
      <c r="GYB155" s="4"/>
      <c r="GYC155" s="4"/>
      <c r="GYD155" s="4"/>
      <c r="GYE155" s="4"/>
      <c r="GYF155" s="4"/>
      <c r="GYG155" s="4"/>
      <c r="GYH155" s="4"/>
      <c r="GYI155" s="4"/>
      <c r="GYJ155" s="4"/>
      <c r="GYK155" s="4"/>
      <c r="GYL155" s="4"/>
      <c r="GYM155" s="4"/>
      <c r="GYN155" s="4"/>
      <c r="GYO155" s="4"/>
      <c r="GYP155" s="4"/>
      <c r="GYQ155" s="4"/>
      <c r="GYR155" s="4"/>
      <c r="GYS155" s="4"/>
      <c r="GYT155" s="4"/>
      <c r="GYU155" s="4"/>
      <c r="GYV155" s="4"/>
      <c r="GYW155" s="4"/>
      <c r="GYX155" s="4"/>
      <c r="GYY155" s="4"/>
      <c r="GYZ155" s="4"/>
      <c r="GZA155" s="4"/>
      <c r="GZB155" s="4"/>
      <c r="GZC155" s="4"/>
      <c r="GZD155" s="4"/>
      <c r="GZE155" s="4"/>
      <c r="GZF155" s="4"/>
      <c r="GZG155" s="4"/>
      <c r="GZH155" s="4"/>
      <c r="GZI155" s="4"/>
      <c r="GZJ155" s="4"/>
      <c r="GZK155" s="4"/>
      <c r="GZL155" s="4"/>
      <c r="GZM155" s="4"/>
      <c r="GZN155" s="4"/>
      <c r="GZO155" s="4"/>
      <c r="GZP155" s="4"/>
      <c r="GZQ155" s="4"/>
      <c r="GZR155" s="4"/>
      <c r="GZS155" s="4"/>
      <c r="GZT155" s="4"/>
      <c r="GZU155" s="4"/>
      <c r="GZV155" s="4"/>
      <c r="GZW155" s="4"/>
      <c r="GZX155" s="4"/>
      <c r="GZY155" s="4"/>
      <c r="GZZ155" s="4"/>
      <c r="HAA155" s="4"/>
      <c r="HAB155" s="4"/>
      <c r="HAC155" s="4"/>
      <c r="HAD155" s="4"/>
      <c r="HAE155" s="4"/>
      <c r="HAF155" s="4"/>
      <c r="HAG155" s="4"/>
      <c r="HAH155" s="4"/>
      <c r="HAI155" s="4"/>
      <c r="HAJ155" s="4"/>
      <c r="HAK155" s="4"/>
      <c r="HAL155" s="4"/>
      <c r="HAM155" s="4"/>
      <c r="HAN155" s="4"/>
      <c r="HAO155" s="4"/>
      <c r="HAP155" s="4"/>
      <c r="HAQ155" s="4"/>
      <c r="HAR155" s="4"/>
      <c r="HAS155" s="4"/>
      <c r="HAT155" s="4"/>
      <c r="HAU155" s="4"/>
      <c r="HAV155" s="4"/>
      <c r="HAW155" s="4"/>
      <c r="HAX155" s="4"/>
      <c r="HAY155" s="4"/>
      <c r="HAZ155" s="4"/>
      <c r="HBA155" s="4"/>
      <c r="HBB155" s="4"/>
      <c r="HBC155" s="4"/>
      <c r="HBD155" s="4"/>
      <c r="HBE155" s="4"/>
      <c r="HBF155" s="4"/>
      <c r="HBG155" s="4"/>
      <c r="HBH155" s="4"/>
      <c r="HBI155" s="4"/>
      <c r="HBJ155" s="4"/>
      <c r="HBK155" s="4"/>
      <c r="HBL155" s="4"/>
      <c r="HBM155" s="4"/>
      <c r="HBN155" s="4"/>
      <c r="HBO155" s="4"/>
      <c r="HBP155" s="4"/>
      <c r="HBQ155" s="4"/>
      <c r="HBR155" s="4"/>
      <c r="HBS155" s="4"/>
      <c r="HBT155" s="4"/>
      <c r="HBU155" s="4"/>
      <c r="HBV155" s="4"/>
      <c r="HBW155" s="4"/>
      <c r="HBX155" s="4"/>
      <c r="HBY155" s="4"/>
      <c r="HBZ155" s="4"/>
      <c r="HCA155" s="4"/>
      <c r="HCB155" s="4"/>
      <c r="HCC155" s="4"/>
      <c r="HCD155" s="4"/>
      <c r="HCE155" s="4"/>
      <c r="HCF155" s="4"/>
      <c r="HCG155" s="4"/>
      <c r="HCH155" s="4"/>
      <c r="HCI155" s="4"/>
      <c r="HCJ155" s="4"/>
      <c r="HCK155" s="4"/>
      <c r="HCL155" s="4"/>
      <c r="HCM155" s="4"/>
      <c r="HCN155" s="4"/>
      <c r="HCO155" s="4"/>
      <c r="HCP155" s="4"/>
      <c r="HCQ155" s="4"/>
      <c r="HCR155" s="4"/>
      <c r="HCS155" s="4"/>
      <c r="HCT155" s="4"/>
      <c r="HCU155" s="4"/>
      <c r="HCV155" s="4"/>
      <c r="HCW155" s="4"/>
      <c r="HCX155" s="4"/>
      <c r="HCY155" s="4"/>
      <c r="HCZ155" s="4"/>
      <c r="HDA155" s="4"/>
      <c r="HDB155" s="4"/>
      <c r="HDC155" s="4"/>
      <c r="HDD155" s="4"/>
      <c r="HDE155" s="4"/>
      <c r="HDF155" s="4"/>
      <c r="HDG155" s="4"/>
      <c r="HDH155" s="4"/>
      <c r="HDI155" s="4"/>
      <c r="HDJ155" s="4"/>
      <c r="HDK155" s="4"/>
      <c r="HDL155" s="4"/>
      <c r="HDM155" s="4"/>
      <c r="HDN155" s="4"/>
      <c r="HDO155" s="4"/>
      <c r="HDP155" s="4"/>
      <c r="HDQ155" s="4"/>
      <c r="HDR155" s="4"/>
      <c r="HDS155" s="4"/>
      <c r="HDT155" s="4"/>
      <c r="HDU155" s="4"/>
      <c r="HDV155" s="4"/>
      <c r="HDW155" s="4"/>
      <c r="HDX155" s="4"/>
      <c r="HDY155" s="4"/>
      <c r="HDZ155" s="4"/>
      <c r="HEA155" s="4"/>
      <c r="HEB155" s="4"/>
      <c r="HEC155" s="4"/>
      <c r="HED155" s="4"/>
      <c r="HEE155" s="4"/>
      <c r="HEF155" s="4"/>
      <c r="HEG155" s="4"/>
      <c r="HEH155" s="4"/>
      <c r="HEI155" s="4"/>
      <c r="HEJ155" s="4"/>
      <c r="HEK155" s="4"/>
      <c r="HEL155" s="4"/>
      <c r="HEM155" s="4"/>
      <c r="HEN155" s="4"/>
      <c r="HEO155" s="4"/>
      <c r="HEP155" s="4"/>
      <c r="HEQ155" s="4"/>
      <c r="HER155" s="4"/>
      <c r="HES155" s="4"/>
      <c r="HET155" s="4"/>
      <c r="HEU155" s="4"/>
      <c r="HEV155" s="4"/>
      <c r="HEW155" s="4"/>
      <c r="HEX155" s="4"/>
      <c r="HEY155" s="4"/>
      <c r="HEZ155" s="4"/>
      <c r="HFA155" s="4"/>
      <c r="HFB155" s="4"/>
      <c r="HFC155" s="4"/>
      <c r="HFD155" s="4"/>
      <c r="HFE155" s="4"/>
      <c r="HFF155" s="4"/>
      <c r="HFG155" s="4"/>
      <c r="HFH155" s="4"/>
      <c r="HFI155" s="4"/>
      <c r="HFJ155" s="4"/>
      <c r="HFK155" s="4"/>
      <c r="HFL155" s="4"/>
      <c r="HFM155" s="4"/>
      <c r="HFN155" s="4"/>
      <c r="HFO155" s="4"/>
      <c r="HFP155" s="4"/>
      <c r="HFQ155" s="4"/>
      <c r="HFR155" s="4"/>
      <c r="HFS155" s="4"/>
      <c r="HFT155" s="4"/>
      <c r="HFU155" s="4"/>
      <c r="HFV155" s="4"/>
      <c r="HFW155" s="4"/>
      <c r="HFX155" s="4"/>
      <c r="HFY155" s="4"/>
      <c r="HFZ155" s="4"/>
      <c r="HGA155" s="4"/>
      <c r="HGB155" s="4"/>
      <c r="HGC155" s="4"/>
      <c r="HGD155" s="4"/>
      <c r="HGE155" s="4"/>
      <c r="HGF155" s="4"/>
      <c r="HGG155" s="4"/>
      <c r="HGH155" s="4"/>
      <c r="HGI155" s="4"/>
      <c r="HGJ155" s="4"/>
      <c r="HGK155" s="4"/>
      <c r="HGL155" s="4"/>
      <c r="HGM155" s="4"/>
      <c r="HGN155" s="4"/>
      <c r="HGO155" s="4"/>
      <c r="HGP155" s="4"/>
      <c r="HGQ155" s="4"/>
      <c r="HGR155" s="4"/>
      <c r="HGS155" s="4"/>
      <c r="HGT155" s="4"/>
      <c r="HGU155" s="4"/>
      <c r="HGV155" s="4"/>
      <c r="HGW155" s="4"/>
      <c r="HGX155" s="4"/>
      <c r="HGY155" s="4"/>
      <c r="HGZ155" s="4"/>
      <c r="HHA155" s="4"/>
      <c r="HHB155" s="4"/>
      <c r="HHC155" s="4"/>
      <c r="HHD155" s="4"/>
      <c r="HHE155" s="4"/>
      <c r="HHF155" s="4"/>
      <c r="HHG155" s="4"/>
      <c r="HHH155" s="4"/>
      <c r="HHI155" s="4"/>
      <c r="HHJ155" s="4"/>
      <c r="HHK155" s="4"/>
      <c r="HHL155" s="4"/>
      <c r="HHM155" s="4"/>
      <c r="HHN155" s="4"/>
      <c r="HHO155" s="4"/>
      <c r="HHP155" s="4"/>
      <c r="HHQ155" s="4"/>
      <c r="HHR155" s="4"/>
      <c r="HHS155" s="4"/>
      <c r="HHT155" s="4"/>
      <c r="HHU155" s="4"/>
      <c r="HHV155" s="4"/>
      <c r="HHW155" s="4"/>
      <c r="HHX155" s="4"/>
      <c r="HHY155" s="4"/>
      <c r="HHZ155" s="4"/>
      <c r="HIA155" s="4"/>
      <c r="HIB155" s="4"/>
      <c r="HIC155" s="4"/>
      <c r="HID155" s="4"/>
      <c r="HIE155" s="4"/>
      <c r="HIF155" s="4"/>
      <c r="HIG155" s="4"/>
      <c r="HIH155" s="4"/>
      <c r="HII155" s="4"/>
      <c r="HIJ155" s="4"/>
      <c r="HIK155" s="4"/>
      <c r="HIL155" s="4"/>
      <c r="HIM155" s="4"/>
      <c r="HIN155" s="4"/>
      <c r="HIO155" s="4"/>
      <c r="HIP155" s="4"/>
      <c r="HIQ155" s="4"/>
      <c r="HIR155" s="4"/>
      <c r="HIS155" s="4"/>
      <c r="HIT155" s="4"/>
      <c r="HIU155" s="4"/>
      <c r="HIV155" s="4"/>
      <c r="HIW155" s="4"/>
      <c r="HIX155" s="4"/>
      <c r="HIY155" s="4"/>
      <c r="HIZ155" s="4"/>
      <c r="HJA155" s="4"/>
      <c r="HJB155" s="4"/>
      <c r="HJC155" s="4"/>
      <c r="HJD155" s="4"/>
      <c r="HJE155" s="4"/>
      <c r="HJF155" s="4"/>
      <c r="HJG155" s="4"/>
      <c r="HJH155" s="4"/>
      <c r="HJI155" s="4"/>
      <c r="HJJ155" s="4"/>
      <c r="HJK155" s="4"/>
      <c r="HJL155" s="4"/>
      <c r="HJM155" s="4"/>
      <c r="HJN155" s="4"/>
      <c r="HJO155" s="4"/>
      <c r="HJP155" s="4"/>
      <c r="HJQ155" s="4"/>
      <c r="HJR155" s="4"/>
      <c r="HJS155" s="4"/>
      <c r="HJT155" s="4"/>
      <c r="HJU155" s="4"/>
      <c r="HJV155" s="4"/>
      <c r="HJW155" s="4"/>
      <c r="HJX155" s="4"/>
      <c r="HJY155" s="4"/>
      <c r="HJZ155" s="4"/>
      <c r="HKA155" s="4"/>
      <c r="HKB155" s="4"/>
      <c r="HKC155" s="4"/>
      <c r="HKD155" s="4"/>
      <c r="HKE155" s="4"/>
      <c r="HKF155" s="4"/>
      <c r="HKG155" s="4"/>
      <c r="HKH155" s="4"/>
      <c r="HKI155" s="4"/>
      <c r="HKJ155" s="4"/>
      <c r="HKK155" s="4"/>
      <c r="HKL155" s="4"/>
      <c r="HKM155" s="4"/>
      <c r="HKN155" s="4"/>
      <c r="HKO155" s="4"/>
      <c r="HKP155" s="4"/>
      <c r="HKQ155" s="4"/>
      <c r="HKR155" s="4"/>
      <c r="HKS155" s="4"/>
      <c r="HKT155" s="4"/>
      <c r="HKU155" s="4"/>
      <c r="HKV155" s="4"/>
      <c r="HKW155" s="4"/>
      <c r="HKX155" s="4"/>
      <c r="HKY155" s="4"/>
      <c r="HKZ155" s="4"/>
      <c r="HLA155" s="4"/>
      <c r="HLB155" s="4"/>
      <c r="HLC155" s="4"/>
      <c r="HLD155" s="4"/>
      <c r="HLE155" s="4"/>
      <c r="HLF155" s="4"/>
      <c r="HLG155" s="4"/>
      <c r="HLH155" s="4"/>
      <c r="HLI155" s="4"/>
      <c r="HLJ155" s="4"/>
      <c r="HLK155" s="4"/>
      <c r="HLL155" s="4"/>
      <c r="HLM155" s="4"/>
      <c r="HLN155" s="4"/>
      <c r="HLO155" s="4"/>
      <c r="HLP155" s="4"/>
      <c r="HLQ155" s="4"/>
      <c r="HLR155" s="4"/>
      <c r="HLS155" s="4"/>
      <c r="HLT155" s="4"/>
      <c r="HLU155" s="4"/>
      <c r="HLV155" s="4"/>
      <c r="HLW155" s="4"/>
      <c r="HLX155" s="4"/>
      <c r="HLY155" s="4"/>
      <c r="HLZ155" s="4"/>
      <c r="HMA155" s="4"/>
      <c r="HMB155" s="4"/>
      <c r="HMC155" s="4"/>
      <c r="HMD155" s="4"/>
      <c r="HME155" s="4"/>
      <c r="HMF155" s="4"/>
      <c r="HMG155" s="4"/>
      <c r="HMH155" s="4"/>
      <c r="HMI155" s="4"/>
      <c r="HMJ155" s="4"/>
      <c r="HMK155" s="4"/>
      <c r="HML155" s="4"/>
      <c r="HMM155" s="4"/>
      <c r="HMN155" s="4"/>
      <c r="HMO155" s="4"/>
      <c r="HMP155" s="4"/>
      <c r="HMQ155" s="4"/>
      <c r="HMR155" s="4"/>
      <c r="HMS155" s="4"/>
      <c r="HMT155" s="4"/>
      <c r="HMU155" s="4"/>
      <c r="HMV155" s="4"/>
      <c r="HMW155" s="4"/>
      <c r="HMX155" s="4"/>
      <c r="HMY155" s="4"/>
      <c r="HMZ155" s="4"/>
      <c r="HNA155" s="4"/>
      <c r="HNB155" s="4"/>
      <c r="HNC155" s="4"/>
      <c r="HND155" s="4"/>
      <c r="HNE155" s="4"/>
      <c r="HNF155" s="4"/>
      <c r="HNG155" s="4"/>
      <c r="HNH155" s="4"/>
      <c r="HNI155" s="4"/>
      <c r="HNJ155" s="4"/>
      <c r="HNK155" s="4"/>
      <c r="HNL155" s="4"/>
      <c r="HNM155" s="4"/>
      <c r="HNN155" s="4"/>
      <c r="HNO155" s="4"/>
      <c r="HNP155" s="4"/>
      <c r="HNQ155" s="4"/>
      <c r="HNR155" s="4"/>
      <c r="HNS155" s="4"/>
      <c r="HNT155" s="4"/>
      <c r="HNU155" s="4"/>
      <c r="HNV155" s="4"/>
      <c r="HNW155" s="4"/>
      <c r="HNX155" s="4"/>
      <c r="HNY155" s="4"/>
      <c r="HNZ155" s="4"/>
      <c r="HOA155" s="4"/>
      <c r="HOB155" s="4"/>
      <c r="HOC155" s="4"/>
      <c r="HOD155" s="4"/>
      <c r="HOE155" s="4"/>
      <c r="HOF155" s="4"/>
      <c r="HOG155" s="4"/>
      <c r="HOH155" s="4"/>
      <c r="HOI155" s="4"/>
      <c r="HOJ155" s="4"/>
      <c r="HOK155" s="4"/>
      <c r="HOL155" s="4"/>
      <c r="HOM155" s="4"/>
      <c r="HON155" s="4"/>
      <c r="HOO155" s="4"/>
      <c r="HOP155" s="4"/>
      <c r="HOQ155" s="4"/>
      <c r="HOR155" s="4"/>
      <c r="HOS155" s="4"/>
      <c r="HOT155" s="4"/>
      <c r="HOU155" s="4"/>
      <c r="HOV155" s="4"/>
      <c r="HOW155" s="4"/>
      <c r="HOX155" s="4"/>
      <c r="HOY155" s="4"/>
      <c r="HOZ155" s="4"/>
      <c r="HPA155" s="4"/>
      <c r="HPB155" s="4"/>
      <c r="HPC155" s="4"/>
      <c r="HPD155" s="4"/>
      <c r="HPE155" s="4"/>
      <c r="HPF155" s="4"/>
      <c r="HPG155" s="4"/>
      <c r="HPH155" s="4"/>
      <c r="HPI155" s="4"/>
      <c r="HPJ155" s="4"/>
      <c r="HPK155" s="4"/>
      <c r="HPL155" s="4"/>
      <c r="HPM155" s="4"/>
      <c r="HPN155" s="4"/>
      <c r="HPO155" s="4"/>
      <c r="HPP155" s="4"/>
      <c r="HPQ155" s="4"/>
      <c r="HPR155" s="4"/>
      <c r="HPS155" s="4"/>
      <c r="HPT155" s="4"/>
      <c r="HPU155" s="4"/>
      <c r="HPV155" s="4"/>
      <c r="HPW155" s="4"/>
      <c r="HPX155" s="4"/>
      <c r="HPY155" s="4"/>
      <c r="HPZ155" s="4"/>
      <c r="HQA155" s="4"/>
      <c r="HQB155" s="4"/>
      <c r="HQC155" s="4"/>
      <c r="HQD155" s="4"/>
      <c r="HQE155" s="4"/>
      <c r="HQF155" s="4"/>
      <c r="HQG155" s="4"/>
      <c r="HQH155" s="4"/>
      <c r="HQI155" s="4"/>
      <c r="HQJ155" s="4"/>
      <c r="HQK155" s="4"/>
      <c r="HQL155" s="4"/>
      <c r="HQM155" s="4"/>
      <c r="HQN155" s="4"/>
      <c r="HQO155" s="4"/>
      <c r="HQP155" s="4"/>
      <c r="HQQ155" s="4"/>
      <c r="HQR155" s="4"/>
      <c r="HQS155" s="4"/>
      <c r="HQT155" s="4"/>
      <c r="HQU155" s="4"/>
      <c r="HQV155" s="4"/>
      <c r="HQW155" s="4"/>
      <c r="HQX155" s="4"/>
      <c r="HQY155" s="4"/>
      <c r="HQZ155" s="4"/>
      <c r="HRA155" s="4"/>
      <c r="HRB155" s="4"/>
      <c r="HRC155" s="4"/>
      <c r="HRD155" s="4"/>
      <c r="HRE155" s="4"/>
      <c r="HRF155" s="4"/>
      <c r="HRG155" s="4"/>
      <c r="HRH155" s="4"/>
      <c r="HRI155" s="4"/>
      <c r="HRJ155" s="4"/>
      <c r="HRK155" s="4"/>
      <c r="HRL155" s="4"/>
      <c r="HRM155" s="4"/>
      <c r="HRN155" s="4"/>
      <c r="HRO155" s="4"/>
      <c r="HRP155" s="4"/>
      <c r="HRQ155" s="4"/>
      <c r="HRR155" s="4"/>
      <c r="HRS155" s="4"/>
      <c r="HRT155" s="4"/>
      <c r="HRU155" s="4"/>
      <c r="HRV155" s="4"/>
      <c r="HRW155" s="4"/>
      <c r="HRX155" s="4"/>
      <c r="HRY155" s="4"/>
      <c r="HRZ155" s="4"/>
      <c r="HSA155" s="4"/>
      <c r="HSB155" s="4"/>
      <c r="HSC155" s="4"/>
      <c r="HSD155" s="4"/>
      <c r="HSE155" s="4"/>
      <c r="HSF155" s="4"/>
      <c r="HSG155" s="4"/>
      <c r="HSH155" s="4"/>
      <c r="HSI155" s="4"/>
      <c r="HSJ155" s="4"/>
      <c r="HSK155" s="4"/>
      <c r="HSL155" s="4"/>
      <c r="HSM155" s="4"/>
      <c r="HSN155" s="4"/>
      <c r="HSO155" s="4"/>
      <c r="HSP155" s="4"/>
      <c r="HSQ155" s="4"/>
      <c r="HSR155" s="4"/>
      <c r="HSS155" s="4"/>
      <c r="HST155" s="4"/>
      <c r="HSU155" s="4"/>
      <c r="HSV155" s="4"/>
      <c r="HSW155" s="4"/>
      <c r="HSX155" s="4"/>
      <c r="HSY155" s="4"/>
      <c r="HSZ155" s="4"/>
      <c r="HTA155" s="4"/>
      <c r="HTB155" s="4"/>
      <c r="HTC155" s="4"/>
      <c r="HTD155" s="4"/>
      <c r="HTE155" s="4"/>
      <c r="HTF155" s="4"/>
      <c r="HTG155" s="4"/>
      <c r="HTH155" s="4"/>
      <c r="HTI155" s="4"/>
      <c r="HTJ155" s="4"/>
      <c r="HTK155" s="4"/>
      <c r="HTL155" s="4"/>
      <c r="HTM155" s="4"/>
      <c r="HTN155" s="4"/>
      <c r="HTO155" s="4"/>
      <c r="HTP155" s="4"/>
      <c r="HTQ155" s="4"/>
      <c r="HTR155" s="4"/>
      <c r="HTS155" s="4"/>
      <c r="HTT155" s="4"/>
      <c r="HTU155" s="4"/>
      <c r="HTV155" s="4"/>
      <c r="HTW155" s="4"/>
      <c r="HTX155" s="4"/>
      <c r="HTY155" s="4"/>
      <c r="HTZ155" s="4"/>
      <c r="HUA155" s="4"/>
      <c r="HUB155" s="4"/>
      <c r="HUC155" s="4"/>
      <c r="HUD155" s="4"/>
      <c r="HUE155" s="4"/>
      <c r="HUF155" s="4"/>
      <c r="HUG155" s="4"/>
      <c r="HUH155" s="4"/>
      <c r="HUI155" s="4"/>
      <c r="HUJ155" s="4"/>
      <c r="HUK155" s="4"/>
      <c r="HUL155" s="4"/>
      <c r="HUM155" s="4"/>
      <c r="HUN155" s="4"/>
      <c r="HUO155" s="4"/>
      <c r="HUP155" s="4"/>
      <c r="HUQ155" s="4"/>
      <c r="HUR155" s="4"/>
      <c r="HUS155" s="4"/>
      <c r="HUT155" s="4"/>
      <c r="HUU155" s="4"/>
      <c r="HUV155" s="4"/>
      <c r="HUW155" s="4"/>
      <c r="HUX155" s="4"/>
      <c r="HUY155" s="4"/>
      <c r="HUZ155" s="4"/>
      <c r="HVA155" s="4"/>
      <c r="HVB155" s="4"/>
      <c r="HVC155" s="4"/>
      <c r="HVD155" s="4"/>
      <c r="HVE155" s="4"/>
      <c r="HVF155" s="4"/>
      <c r="HVG155" s="4"/>
      <c r="HVH155" s="4"/>
      <c r="HVI155" s="4"/>
      <c r="HVJ155" s="4"/>
      <c r="HVK155" s="4"/>
      <c r="HVL155" s="4"/>
      <c r="HVM155" s="4"/>
      <c r="HVN155" s="4"/>
      <c r="HVO155" s="4"/>
      <c r="HVP155" s="4"/>
      <c r="HVQ155" s="4"/>
      <c r="HVR155" s="4"/>
      <c r="HVS155" s="4"/>
      <c r="HVT155" s="4"/>
      <c r="HVU155" s="4"/>
      <c r="HVV155" s="4"/>
      <c r="HVW155" s="4"/>
      <c r="HVX155" s="4"/>
      <c r="HVY155" s="4"/>
      <c r="HVZ155" s="4"/>
      <c r="HWA155" s="4"/>
      <c r="HWB155" s="4"/>
      <c r="HWC155" s="4"/>
      <c r="HWD155" s="4"/>
      <c r="HWE155" s="4"/>
      <c r="HWF155" s="4"/>
      <c r="HWG155" s="4"/>
      <c r="HWH155" s="4"/>
      <c r="HWI155" s="4"/>
      <c r="HWJ155" s="4"/>
      <c r="HWK155" s="4"/>
      <c r="HWL155" s="4"/>
      <c r="HWM155" s="4"/>
      <c r="HWN155" s="4"/>
      <c r="HWO155" s="4"/>
      <c r="HWP155" s="4"/>
      <c r="HWQ155" s="4"/>
      <c r="HWR155" s="4"/>
      <c r="HWS155" s="4"/>
      <c r="HWT155" s="4"/>
      <c r="HWU155" s="4"/>
      <c r="HWV155" s="4"/>
      <c r="HWW155" s="4"/>
      <c r="HWX155" s="4"/>
      <c r="HWY155" s="4"/>
      <c r="HWZ155" s="4"/>
      <c r="HXA155" s="4"/>
      <c r="HXB155" s="4"/>
      <c r="HXC155" s="4"/>
      <c r="HXD155" s="4"/>
      <c r="HXE155" s="4"/>
      <c r="HXF155" s="4"/>
      <c r="HXG155" s="4"/>
      <c r="HXH155" s="4"/>
      <c r="HXI155" s="4"/>
      <c r="HXJ155" s="4"/>
      <c r="HXK155" s="4"/>
      <c r="HXL155" s="4"/>
      <c r="HXM155" s="4"/>
      <c r="HXN155" s="4"/>
      <c r="HXO155" s="4"/>
      <c r="HXP155" s="4"/>
      <c r="HXQ155" s="4"/>
      <c r="HXR155" s="4"/>
      <c r="HXS155" s="4"/>
      <c r="HXT155" s="4"/>
      <c r="HXU155" s="4"/>
      <c r="HXV155" s="4"/>
      <c r="HXW155" s="4"/>
      <c r="HXX155" s="4"/>
      <c r="HXY155" s="4"/>
      <c r="HXZ155" s="4"/>
      <c r="HYA155" s="4"/>
      <c r="HYB155" s="4"/>
      <c r="HYC155" s="4"/>
      <c r="HYD155" s="4"/>
      <c r="HYE155" s="4"/>
      <c r="HYF155" s="4"/>
      <c r="HYG155" s="4"/>
      <c r="HYH155" s="4"/>
      <c r="HYI155" s="4"/>
      <c r="HYJ155" s="4"/>
      <c r="HYK155" s="4"/>
      <c r="HYL155" s="4"/>
      <c r="HYM155" s="4"/>
      <c r="HYN155" s="4"/>
      <c r="HYO155" s="4"/>
      <c r="HYP155" s="4"/>
      <c r="HYQ155" s="4"/>
      <c r="HYR155" s="4"/>
      <c r="HYS155" s="4"/>
      <c r="HYT155" s="4"/>
      <c r="HYU155" s="4"/>
      <c r="HYV155" s="4"/>
      <c r="HYW155" s="4"/>
      <c r="HYX155" s="4"/>
      <c r="HYY155" s="4"/>
      <c r="HYZ155" s="4"/>
      <c r="HZA155" s="4"/>
      <c r="HZB155" s="4"/>
      <c r="HZC155" s="4"/>
      <c r="HZD155" s="4"/>
      <c r="HZE155" s="4"/>
      <c r="HZF155" s="4"/>
      <c r="HZG155" s="4"/>
      <c r="HZH155" s="4"/>
      <c r="HZI155" s="4"/>
      <c r="HZJ155" s="4"/>
      <c r="HZK155" s="4"/>
      <c r="HZL155" s="4"/>
      <c r="HZM155" s="4"/>
      <c r="HZN155" s="4"/>
      <c r="HZO155" s="4"/>
      <c r="HZP155" s="4"/>
      <c r="HZQ155" s="4"/>
      <c r="HZR155" s="4"/>
      <c r="HZS155" s="4"/>
      <c r="HZT155" s="4"/>
      <c r="HZU155" s="4"/>
      <c r="HZV155" s="4"/>
      <c r="HZW155" s="4"/>
      <c r="HZX155" s="4"/>
      <c r="HZY155" s="4"/>
      <c r="HZZ155" s="4"/>
      <c r="IAA155" s="4"/>
      <c r="IAB155" s="4"/>
      <c r="IAC155" s="4"/>
      <c r="IAD155" s="4"/>
      <c r="IAE155" s="4"/>
      <c r="IAF155" s="4"/>
      <c r="IAG155" s="4"/>
      <c r="IAH155" s="4"/>
      <c r="IAI155" s="4"/>
      <c r="IAJ155" s="4"/>
      <c r="IAK155" s="4"/>
      <c r="IAL155" s="4"/>
      <c r="IAM155" s="4"/>
      <c r="IAN155" s="4"/>
      <c r="IAO155" s="4"/>
      <c r="IAP155" s="4"/>
      <c r="IAQ155" s="4"/>
      <c r="IAR155" s="4"/>
      <c r="IAS155" s="4"/>
      <c r="IAT155" s="4"/>
      <c r="IAU155" s="4"/>
      <c r="IAV155" s="4"/>
      <c r="IAW155" s="4"/>
      <c r="IAX155" s="4"/>
      <c r="IAY155" s="4"/>
      <c r="IAZ155" s="4"/>
      <c r="IBA155" s="4"/>
      <c r="IBB155" s="4"/>
      <c r="IBC155" s="4"/>
      <c r="IBD155" s="4"/>
      <c r="IBE155" s="4"/>
      <c r="IBF155" s="4"/>
      <c r="IBG155" s="4"/>
      <c r="IBH155" s="4"/>
      <c r="IBI155" s="4"/>
      <c r="IBJ155" s="4"/>
      <c r="IBK155" s="4"/>
      <c r="IBL155" s="4"/>
      <c r="IBM155" s="4"/>
      <c r="IBN155" s="4"/>
      <c r="IBO155" s="4"/>
      <c r="IBP155" s="4"/>
      <c r="IBQ155" s="4"/>
      <c r="IBR155" s="4"/>
      <c r="IBS155" s="4"/>
      <c r="IBT155" s="4"/>
      <c r="IBU155" s="4"/>
      <c r="IBV155" s="4"/>
      <c r="IBW155" s="4"/>
      <c r="IBX155" s="4"/>
      <c r="IBY155" s="4"/>
      <c r="IBZ155" s="4"/>
      <c r="ICA155" s="4"/>
      <c r="ICB155" s="4"/>
      <c r="ICC155" s="4"/>
      <c r="ICD155" s="4"/>
      <c r="ICE155" s="4"/>
      <c r="ICF155" s="4"/>
      <c r="ICG155" s="4"/>
      <c r="ICH155" s="4"/>
      <c r="ICI155" s="4"/>
      <c r="ICJ155" s="4"/>
      <c r="ICK155" s="4"/>
      <c r="ICL155" s="4"/>
      <c r="ICM155" s="4"/>
      <c r="ICN155" s="4"/>
      <c r="ICO155" s="4"/>
      <c r="ICP155" s="4"/>
      <c r="ICQ155" s="4"/>
      <c r="ICR155" s="4"/>
      <c r="ICS155" s="4"/>
      <c r="ICT155" s="4"/>
      <c r="ICU155" s="4"/>
      <c r="ICV155" s="4"/>
      <c r="ICW155" s="4"/>
      <c r="ICX155" s="4"/>
      <c r="ICY155" s="4"/>
      <c r="ICZ155" s="4"/>
      <c r="IDA155" s="4"/>
      <c r="IDB155" s="4"/>
      <c r="IDC155" s="4"/>
      <c r="IDD155" s="4"/>
      <c r="IDE155" s="4"/>
      <c r="IDF155" s="4"/>
      <c r="IDG155" s="4"/>
      <c r="IDH155" s="4"/>
      <c r="IDI155" s="4"/>
      <c r="IDJ155" s="4"/>
      <c r="IDK155" s="4"/>
      <c r="IDL155" s="4"/>
      <c r="IDM155" s="4"/>
      <c r="IDN155" s="4"/>
      <c r="IDO155" s="4"/>
      <c r="IDP155" s="4"/>
      <c r="IDQ155" s="4"/>
      <c r="IDR155" s="4"/>
      <c r="IDS155" s="4"/>
      <c r="IDT155" s="4"/>
      <c r="IDU155" s="4"/>
      <c r="IDV155" s="4"/>
      <c r="IDW155" s="4"/>
      <c r="IDX155" s="4"/>
      <c r="IDY155" s="4"/>
      <c r="IDZ155" s="4"/>
      <c r="IEA155" s="4"/>
      <c r="IEB155" s="4"/>
      <c r="IEC155" s="4"/>
      <c r="IED155" s="4"/>
      <c r="IEE155" s="4"/>
      <c r="IEF155" s="4"/>
      <c r="IEG155" s="4"/>
      <c r="IEH155" s="4"/>
      <c r="IEI155" s="4"/>
      <c r="IEJ155" s="4"/>
      <c r="IEK155" s="4"/>
      <c r="IEL155" s="4"/>
      <c r="IEM155" s="4"/>
      <c r="IEN155" s="4"/>
      <c r="IEO155" s="4"/>
      <c r="IEP155" s="4"/>
      <c r="IEQ155" s="4"/>
      <c r="IER155" s="4"/>
      <c r="IES155" s="4"/>
      <c r="IET155" s="4"/>
      <c r="IEU155" s="4"/>
      <c r="IEV155" s="4"/>
      <c r="IEW155" s="4"/>
      <c r="IEX155" s="4"/>
      <c r="IEY155" s="4"/>
      <c r="IEZ155" s="4"/>
      <c r="IFA155" s="4"/>
      <c r="IFB155" s="4"/>
      <c r="IFC155" s="4"/>
      <c r="IFD155" s="4"/>
      <c r="IFE155" s="4"/>
      <c r="IFF155" s="4"/>
      <c r="IFG155" s="4"/>
      <c r="IFH155" s="4"/>
      <c r="IFI155" s="4"/>
      <c r="IFJ155" s="4"/>
      <c r="IFK155" s="4"/>
      <c r="IFL155" s="4"/>
      <c r="IFM155" s="4"/>
      <c r="IFN155" s="4"/>
      <c r="IFO155" s="4"/>
      <c r="IFP155" s="4"/>
      <c r="IFQ155" s="4"/>
      <c r="IFR155" s="4"/>
      <c r="IFS155" s="4"/>
      <c r="IFT155" s="4"/>
      <c r="IFU155" s="4"/>
      <c r="IFV155" s="4"/>
      <c r="IFW155" s="4"/>
      <c r="IFX155" s="4"/>
      <c r="IFY155" s="4"/>
      <c r="IFZ155" s="4"/>
      <c r="IGA155" s="4"/>
      <c r="IGB155" s="4"/>
      <c r="IGC155" s="4"/>
      <c r="IGD155" s="4"/>
      <c r="IGE155" s="4"/>
      <c r="IGF155" s="4"/>
      <c r="IGG155" s="4"/>
      <c r="IGH155" s="4"/>
      <c r="IGI155" s="4"/>
      <c r="IGJ155" s="4"/>
      <c r="IGK155" s="4"/>
      <c r="IGL155" s="4"/>
      <c r="IGM155" s="4"/>
      <c r="IGN155" s="4"/>
      <c r="IGO155" s="4"/>
      <c r="IGP155" s="4"/>
      <c r="IGQ155" s="4"/>
      <c r="IGR155" s="4"/>
      <c r="IGS155" s="4"/>
      <c r="IGT155" s="4"/>
      <c r="IGU155" s="4"/>
      <c r="IGV155" s="4"/>
      <c r="IGW155" s="4"/>
      <c r="IGX155" s="4"/>
      <c r="IGY155" s="4"/>
      <c r="IGZ155" s="4"/>
      <c r="IHA155" s="4"/>
      <c r="IHB155" s="4"/>
      <c r="IHC155" s="4"/>
      <c r="IHD155" s="4"/>
      <c r="IHE155" s="4"/>
      <c r="IHF155" s="4"/>
      <c r="IHG155" s="4"/>
      <c r="IHH155" s="4"/>
      <c r="IHI155" s="4"/>
      <c r="IHJ155" s="4"/>
      <c r="IHK155" s="4"/>
      <c r="IHL155" s="4"/>
      <c r="IHM155" s="4"/>
      <c r="IHN155" s="4"/>
      <c r="IHO155" s="4"/>
      <c r="IHP155" s="4"/>
      <c r="IHQ155" s="4"/>
      <c r="IHR155" s="4"/>
      <c r="IHS155" s="4"/>
      <c r="IHT155" s="4"/>
      <c r="IHU155" s="4"/>
      <c r="IHV155" s="4"/>
      <c r="IHW155" s="4"/>
      <c r="IHX155" s="4"/>
      <c r="IHY155" s="4"/>
      <c r="IHZ155" s="4"/>
      <c r="IIA155" s="4"/>
      <c r="IIB155" s="4"/>
      <c r="IIC155" s="4"/>
      <c r="IID155" s="4"/>
      <c r="IIE155" s="4"/>
      <c r="IIF155" s="4"/>
      <c r="IIG155" s="4"/>
      <c r="IIH155" s="4"/>
      <c r="III155" s="4"/>
      <c r="IIJ155" s="4"/>
      <c r="IIK155" s="4"/>
      <c r="IIL155" s="4"/>
      <c r="IIM155" s="4"/>
      <c r="IIN155" s="4"/>
      <c r="IIO155" s="4"/>
      <c r="IIP155" s="4"/>
      <c r="IIQ155" s="4"/>
      <c r="IIR155" s="4"/>
      <c r="IIS155" s="4"/>
      <c r="IIT155" s="4"/>
      <c r="IIU155" s="4"/>
      <c r="IIV155" s="4"/>
      <c r="IIW155" s="4"/>
      <c r="IIX155" s="4"/>
      <c r="IIY155" s="4"/>
      <c r="IIZ155" s="4"/>
      <c r="IJA155" s="4"/>
      <c r="IJB155" s="4"/>
      <c r="IJC155" s="4"/>
      <c r="IJD155" s="4"/>
      <c r="IJE155" s="4"/>
      <c r="IJF155" s="4"/>
      <c r="IJG155" s="4"/>
      <c r="IJH155" s="4"/>
      <c r="IJI155" s="4"/>
      <c r="IJJ155" s="4"/>
      <c r="IJK155" s="4"/>
      <c r="IJL155" s="4"/>
      <c r="IJM155" s="4"/>
      <c r="IJN155" s="4"/>
      <c r="IJO155" s="4"/>
      <c r="IJP155" s="4"/>
      <c r="IJQ155" s="4"/>
      <c r="IJR155" s="4"/>
      <c r="IJS155" s="4"/>
      <c r="IJT155" s="4"/>
      <c r="IJU155" s="4"/>
      <c r="IJV155" s="4"/>
      <c r="IJW155" s="4"/>
      <c r="IJX155" s="4"/>
      <c r="IJY155" s="4"/>
      <c r="IJZ155" s="4"/>
      <c r="IKA155" s="4"/>
      <c r="IKB155" s="4"/>
      <c r="IKC155" s="4"/>
      <c r="IKD155" s="4"/>
      <c r="IKE155" s="4"/>
      <c r="IKF155" s="4"/>
      <c r="IKG155" s="4"/>
      <c r="IKH155" s="4"/>
      <c r="IKI155" s="4"/>
      <c r="IKJ155" s="4"/>
      <c r="IKK155" s="4"/>
      <c r="IKL155" s="4"/>
      <c r="IKM155" s="4"/>
      <c r="IKN155" s="4"/>
      <c r="IKO155" s="4"/>
      <c r="IKP155" s="4"/>
      <c r="IKQ155" s="4"/>
      <c r="IKR155" s="4"/>
      <c r="IKS155" s="4"/>
      <c r="IKT155" s="4"/>
      <c r="IKU155" s="4"/>
      <c r="IKV155" s="4"/>
      <c r="IKW155" s="4"/>
      <c r="IKX155" s="4"/>
      <c r="IKY155" s="4"/>
      <c r="IKZ155" s="4"/>
      <c r="ILA155" s="4"/>
      <c r="ILB155" s="4"/>
      <c r="ILC155" s="4"/>
      <c r="ILD155" s="4"/>
      <c r="ILE155" s="4"/>
      <c r="ILF155" s="4"/>
      <c r="ILG155" s="4"/>
      <c r="ILH155" s="4"/>
      <c r="ILI155" s="4"/>
      <c r="ILJ155" s="4"/>
      <c r="ILK155" s="4"/>
      <c r="ILL155" s="4"/>
      <c r="ILM155" s="4"/>
      <c r="ILN155" s="4"/>
      <c r="ILO155" s="4"/>
      <c r="ILP155" s="4"/>
      <c r="ILQ155" s="4"/>
      <c r="ILR155" s="4"/>
      <c r="ILS155" s="4"/>
      <c r="ILT155" s="4"/>
      <c r="ILU155" s="4"/>
      <c r="ILV155" s="4"/>
      <c r="ILW155" s="4"/>
      <c r="ILX155" s="4"/>
      <c r="ILY155" s="4"/>
      <c r="ILZ155" s="4"/>
      <c r="IMA155" s="4"/>
      <c r="IMB155" s="4"/>
      <c r="IMC155" s="4"/>
      <c r="IMD155" s="4"/>
      <c r="IME155" s="4"/>
      <c r="IMF155" s="4"/>
      <c r="IMG155" s="4"/>
      <c r="IMH155" s="4"/>
      <c r="IMI155" s="4"/>
      <c r="IMJ155" s="4"/>
      <c r="IMK155" s="4"/>
      <c r="IML155" s="4"/>
      <c r="IMM155" s="4"/>
      <c r="IMN155" s="4"/>
      <c r="IMO155" s="4"/>
      <c r="IMP155" s="4"/>
      <c r="IMQ155" s="4"/>
      <c r="IMR155" s="4"/>
      <c r="IMS155" s="4"/>
      <c r="IMT155" s="4"/>
      <c r="IMU155" s="4"/>
      <c r="IMV155" s="4"/>
      <c r="IMW155" s="4"/>
      <c r="IMX155" s="4"/>
      <c r="IMY155" s="4"/>
      <c r="IMZ155" s="4"/>
      <c r="INA155" s="4"/>
      <c r="INB155" s="4"/>
      <c r="INC155" s="4"/>
      <c r="IND155" s="4"/>
      <c r="INE155" s="4"/>
      <c r="INF155" s="4"/>
      <c r="ING155" s="4"/>
      <c r="INH155" s="4"/>
      <c r="INI155" s="4"/>
      <c r="INJ155" s="4"/>
      <c r="INK155" s="4"/>
      <c r="INL155" s="4"/>
      <c r="INM155" s="4"/>
      <c r="INN155" s="4"/>
      <c r="INO155" s="4"/>
      <c r="INP155" s="4"/>
      <c r="INQ155" s="4"/>
      <c r="INR155" s="4"/>
      <c r="INS155" s="4"/>
      <c r="INT155" s="4"/>
      <c r="INU155" s="4"/>
      <c r="INV155" s="4"/>
      <c r="INW155" s="4"/>
      <c r="INX155" s="4"/>
      <c r="INY155" s="4"/>
      <c r="INZ155" s="4"/>
      <c r="IOA155" s="4"/>
      <c r="IOB155" s="4"/>
      <c r="IOC155" s="4"/>
      <c r="IOD155" s="4"/>
      <c r="IOE155" s="4"/>
      <c r="IOF155" s="4"/>
      <c r="IOG155" s="4"/>
      <c r="IOH155" s="4"/>
      <c r="IOI155" s="4"/>
      <c r="IOJ155" s="4"/>
      <c r="IOK155" s="4"/>
      <c r="IOL155" s="4"/>
      <c r="IOM155" s="4"/>
      <c r="ION155" s="4"/>
      <c r="IOO155" s="4"/>
      <c r="IOP155" s="4"/>
      <c r="IOQ155" s="4"/>
      <c r="IOR155" s="4"/>
      <c r="IOS155" s="4"/>
      <c r="IOT155" s="4"/>
      <c r="IOU155" s="4"/>
      <c r="IOV155" s="4"/>
      <c r="IOW155" s="4"/>
      <c r="IOX155" s="4"/>
      <c r="IOY155" s="4"/>
      <c r="IOZ155" s="4"/>
      <c r="IPA155" s="4"/>
      <c r="IPB155" s="4"/>
      <c r="IPC155" s="4"/>
      <c r="IPD155" s="4"/>
      <c r="IPE155" s="4"/>
      <c r="IPF155" s="4"/>
      <c r="IPG155" s="4"/>
      <c r="IPH155" s="4"/>
      <c r="IPI155" s="4"/>
      <c r="IPJ155" s="4"/>
      <c r="IPK155" s="4"/>
      <c r="IPL155" s="4"/>
      <c r="IPM155" s="4"/>
      <c r="IPN155" s="4"/>
      <c r="IPO155" s="4"/>
      <c r="IPP155" s="4"/>
      <c r="IPQ155" s="4"/>
      <c r="IPR155" s="4"/>
      <c r="IPS155" s="4"/>
      <c r="IPT155" s="4"/>
      <c r="IPU155" s="4"/>
      <c r="IPV155" s="4"/>
      <c r="IPW155" s="4"/>
      <c r="IPX155" s="4"/>
      <c r="IPY155" s="4"/>
      <c r="IPZ155" s="4"/>
      <c r="IQA155" s="4"/>
      <c r="IQB155" s="4"/>
      <c r="IQC155" s="4"/>
      <c r="IQD155" s="4"/>
      <c r="IQE155" s="4"/>
      <c r="IQF155" s="4"/>
      <c r="IQG155" s="4"/>
      <c r="IQH155" s="4"/>
      <c r="IQI155" s="4"/>
      <c r="IQJ155" s="4"/>
      <c r="IQK155" s="4"/>
      <c r="IQL155" s="4"/>
      <c r="IQM155" s="4"/>
      <c r="IQN155" s="4"/>
      <c r="IQO155" s="4"/>
      <c r="IQP155" s="4"/>
      <c r="IQQ155" s="4"/>
      <c r="IQR155" s="4"/>
      <c r="IQS155" s="4"/>
      <c r="IQT155" s="4"/>
      <c r="IQU155" s="4"/>
      <c r="IQV155" s="4"/>
      <c r="IQW155" s="4"/>
      <c r="IQX155" s="4"/>
      <c r="IQY155" s="4"/>
      <c r="IQZ155" s="4"/>
      <c r="IRA155" s="4"/>
      <c r="IRB155" s="4"/>
      <c r="IRC155" s="4"/>
      <c r="IRD155" s="4"/>
      <c r="IRE155" s="4"/>
      <c r="IRF155" s="4"/>
      <c r="IRG155" s="4"/>
      <c r="IRH155" s="4"/>
      <c r="IRI155" s="4"/>
      <c r="IRJ155" s="4"/>
      <c r="IRK155" s="4"/>
      <c r="IRL155" s="4"/>
      <c r="IRM155" s="4"/>
      <c r="IRN155" s="4"/>
      <c r="IRO155" s="4"/>
      <c r="IRP155" s="4"/>
      <c r="IRQ155" s="4"/>
      <c r="IRR155" s="4"/>
      <c r="IRS155" s="4"/>
      <c r="IRT155" s="4"/>
      <c r="IRU155" s="4"/>
      <c r="IRV155" s="4"/>
      <c r="IRW155" s="4"/>
      <c r="IRX155" s="4"/>
      <c r="IRY155" s="4"/>
      <c r="IRZ155" s="4"/>
      <c r="ISA155" s="4"/>
      <c r="ISB155" s="4"/>
      <c r="ISC155" s="4"/>
      <c r="ISD155" s="4"/>
      <c r="ISE155" s="4"/>
      <c r="ISF155" s="4"/>
      <c r="ISG155" s="4"/>
      <c r="ISH155" s="4"/>
      <c r="ISI155" s="4"/>
      <c r="ISJ155" s="4"/>
      <c r="ISK155" s="4"/>
      <c r="ISL155" s="4"/>
      <c r="ISM155" s="4"/>
      <c r="ISN155" s="4"/>
      <c r="ISO155" s="4"/>
      <c r="ISP155" s="4"/>
      <c r="ISQ155" s="4"/>
      <c r="ISR155" s="4"/>
      <c r="ISS155" s="4"/>
      <c r="IST155" s="4"/>
      <c r="ISU155" s="4"/>
      <c r="ISV155" s="4"/>
      <c r="ISW155" s="4"/>
      <c r="ISX155" s="4"/>
      <c r="ISY155" s="4"/>
      <c r="ISZ155" s="4"/>
      <c r="ITA155" s="4"/>
      <c r="ITB155" s="4"/>
      <c r="ITC155" s="4"/>
      <c r="ITD155" s="4"/>
      <c r="ITE155" s="4"/>
      <c r="ITF155" s="4"/>
      <c r="ITG155" s="4"/>
      <c r="ITH155" s="4"/>
      <c r="ITI155" s="4"/>
      <c r="ITJ155" s="4"/>
      <c r="ITK155" s="4"/>
      <c r="ITL155" s="4"/>
      <c r="ITM155" s="4"/>
      <c r="ITN155" s="4"/>
      <c r="ITO155" s="4"/>
      <c r="ITP155" s="4"/>
      <c r="ITQ155" s="4"/>
      <c r="ITR155" s="4"/>
      <c r="ITS155" s="4"/>
      <c r="ITT155" s="4"/>
      <c r="ITU155" s="4"/>
      <c r="ITV155" s="4"/>
      <c r="ITW155" s="4"/>
      <c r="ITX155" s="4"/>
      <c r="ITY155" s="4"/>
      <c r="ITZ155" s="4"/>
      <c r="IUA155" s="4"/>
      <c r="IUB155" s="4"/>
      <c r="IUC155" s="4"/>
      <c r="IUD155" s="4"/>
      <c r="IUE155" s="4"/>
      <c r="IUF155" s="4"/>
      <c r="IUG155" s="4"/>
      <c r="IUH155" s="4"/>
      <c r="IUI155" s="4"/>
      <c r="IUJ155" s="4"/>
      <c r="IUK155" s="4"/>
      <c r="IUL155" s="4"/>
      <c r="IUM155" s="4"/>
      <c r="IUN155" s="4"/>
      <c r="IUO155" s="4"/>
      <c r="IUP155" s="4"/>
      <c r="IUQ155" s="4"/>
      <c r="IUR155" s="4"/>
      <c r="IUS155" s="4"/>
      <c r="IUT155" s="4"/>
      <c r="IUU155" s="4"/>
      <c r="IUV155" s="4"/>
      <c r="IUW155" s="4"/>
      <c r="IUX155" s="4"/>
      <c r="IUY155" s="4"/>
      <c r="IUZ155" s="4"/>
      <c r="IVA155" s="4"/>
      <c r="IVB155" s="4"/>
      <c r="IVC155" s="4"/>
      <c r="IVD155" s="4"/>
      <c r="IVE155" s="4"/>
      <c r="IVF155" s="4"/>
      <c r="IVG155" s="4"/>
      <c r="IVH155" s="4"/>
      <c r="IVI155" s="4"/>
      <c r="IVJ155" s="4"/>
      <c r="IVK155" s="4"/>
      <c r="IVL155" s="4"/>
      <c r="IVM155" s="4"/>
      <c r="IVN155" s="4"/>
      <c r="IVO155" s="4"/>
      <c r="IVP155" s="4"/>
      <c r="IVQ155" s="4"/>
      <c r="IVR155" s="4"/>
      <c r="IVS155" s="4"/>
      <c r="IVT155" s="4"/>
      <c r="IVU155" s="4"/>
      <c r="IVV155" s="4"/>
      <c r="IVW155" s="4"/>
      <c r="IVX155" s="4"/>
      <c r="IVY155" s="4"/>
      <c r="IVZ155" s="4"/>
      <c r="IWA155" s="4"/>
      <c r="IWB155" s="4"/>
      <c r="IWC155" s="4"/>
      <c r="IWD155" s="4"/>
      <c r="IWE155" s="4"/>
      <c r="IWF155" s="4"/>
      <c r="IWG155" s="4"/>
      <c r="IWH155" s="4"/>
      <c r="IWI155" s="4"/>
      <c r="IWJ155" s="4"/>
      <c r="IWK155" s="4"/>
      <c r="IWL155" s="4"/>
      <c r="IWM155" s="4"/>
      <c r="IWN155" s="4"/>
      <c r="IWO155" s="4"/>
      <c r="IWP155" s="4"/>
      <c r="IWQ155" s="4"/>
      <c r="IWR155" s="4"/>
      <c r="IWS155" s="4"/>
      <c r="IWT155" s="4"/>
      <c r="IWU155" s="4"/>
      <c r="IWV155" s="4"/>
      <c r="IWW155" s="4"/>
      <c r="IWX155" s="4"/>
      <c r="IWY155" s="4"/>
      <c r="IWZ155" s="4"/>
      <c r="IXA155" s="4"/>
      <c r="IXB155" s="4"/>
      <c r="IXC155" s="4"/>
      <c r="IXD155" s="4"/>
      <c r="IXE155" s="4"/>
      <c r="IXF155" s="4"/>
      <c r="IXG155" s="4"/>
      <c r="IXH155" s="4"/>
      <c r="IXI155" s="4"/>
      <c r="IXJ155" s="4"/>
      <c r="IXK155" s="4"/>
      <c r="IXL155" s="4"/>
      <c r="IXM155" s="4"/>
      <c r="IXN155" s="4"/>
      <c r="IXO155" s="4"/>
      <c r="IXP155" s="4"/>
      <c r="IXQ155" s="4"/>
      <c r="IXR155" s="4"/>
      <c r="IXS155" s="4"/>
      <c r="IXT155" s="4"/>
      <c r="IXU155" s="4"/>
      <c r="IXV155" s="4"/>
      <c r="IXW155" s="4"/>
      <c r="IXX155" s="4"/>
      <c r="IXY155" s="4"/>
      <c r="IXZ155" s="4"/>
      <c r="IYA155" s="4"/>
      <c r="IYB155" s="4"/>
      <c r="IYC155" s="4"/>
      <c r="IYD155" s="4"/>
      <c r="IYE155" s="4"/>
      <c r="IYF155" s="4"/>
      <c r="IYG155" s="4"/>
      <c r="IYH155" s="4"/>
      <c r="IYI155" s="4"/>
      <c r="IYJ155" s="4"/>
      <c r="IYK155" s="4"/>
      <c r="IYL155" s="4"/>
      <c r="IYM155" s="4"/>
      <c r="IYN155" s="4"/>
      <c r="IYO155" s="4"/>
      <c r="IYP155" s="4"/>
      <c r="IYQ155" s="4"/>
      <c r="IYR155" s="4"/>
      <c r="IYS155" s="4"/>
      <c r="IYT155" s="4"/>
      <c r="IYU155" s="4"/>
      <c r="IYV155" s="4"/>
      <c r="IYW155" s="4"/>
      <c r="IYX155" s="4"/>
      <c r="IYY155" s="4"/>
      <c r="IYZ155" s="4"/>
      <c r="IZA155" s="4"/>
      <c r="IZB155" s="4"/>
      <c r="IZC155" s="4"/>
      <c r="IZD155" s="4"/>
      <c r="IZE155" s="4"/>
      <c r="IZF155" s="4"/>
      <c r="IZG155" s="4"/>
      <c r="IZH155" s="4"/>
      <c r="IZI155" s="4"/>
      <c r="IZJ155" s="4"/>
      <c r="IZK155" s="4"/>
      <c r="IZL155" s="4"/>
      <c r="IZM155" s="4"/>
      <c r="IZN155" s="4"/>
      <c r="IZO155" s="4"/>
      <c r="IZP155" s="4"/>
      <c r="IZQ155" s="4"/>
      <c r="IZR155" s="4"/>
      <c r="IZS155" s="4"/>
      <c r="IZT155" s="4"/>
      <c r="IZU155" s="4"/>
      <c r="IZV155" s="4"/>
      <c r="IZW155" s="4"/>
      <c r="IZX155" s="4"/>
      <c r="IZY155" s="4"/>
      <c r="IZZ155" s="4"/>
      <c r="JAA155" s="4"/>
      <c r="JAB155" s="4"/>
      <c r="JAC155" s="4"/>
      <c r="JAD155" s="4"/>
      <c r="JAE155" s="4"/>
      <c r="JAF155" s="4"/>
      <c r="JAG155" s="4"/>
      <c r="JAH155" s="4"/>
      <c r="JAI155" s="4"/>
      <c r="JAJ155" s="4"/>
      <c r="JAK155" s="4"/>
      <c r="JAL155" s="4"/>
      <c r="JAM155" s="4"/>
      <c r="JAN155" s="4"/>
      <c r="JAO155" s="4"/>
      <c r="JAP155" s="4"/>
      <c r="JAQ155" s="4"/>
      <c r="JAR155" s="4"/>
      <c r="JAS155" s="4"/>
      <c r="JAT155" s="4"/>
      <c r="JAU155" s="4"/>
      <c r="JAV155" s="4"/>
      <c r="JAW155" s="4"/>
      <c r="JAX155" s="4"/>
      <c r="JAY155" s="4"/>
      <c r="JAZ155" s="4"/>
      <c r="JBA155" s="4"/>
      <c r="JBB155" s="4"/>
      <c r="JBC155" s="4"/>
      <c r="JBD155" s="4"/>
      <c r="JBE155" s="4"/>
      <c r="JBF155" s="4"/>
      <c r="JBG155" s="4"/>
      <c r="JBH155" s="4"/>
      <c r="JBI155" s="4"/>
      <c r="JBJ155" s="4"/>
      <c r="JBK155" s="4"/>
      <c r="JBL155" s="4"/>
      <c r="JBM155" s="4"/>
      <c r="JBN155" s="4"/>
      <c r="JBO155" s="4"/>
      <c r="JBP155" s="4"/>
      <c r="JBQ155" s="4"/>
      <c r="JBR155" s="4"/>
      <c r="JBS155" s="4"/>
      <c r="JBT155" s="4"/>
      <c r="JBU155" s="4"/>
      <c r="JBV155" s="4"/>
      <c r="JBW155" s="4"/>
      <c r="JBX155" s="4"/>
      <c r="JBY155" s="4"/>
      <c r="JBZ155" s="4"/>
      <c r="JCA155" s="4"/>
      <c r="JCB155" s="4"/>
      <c r="JCC155" s="4"/>
      <c r="JCD155" s="4"/>
      <c r="JCE155" s="4"/>
      <c r="JCF155" s="4"/>
      <c r="JCG155" s="4"/>
      <c r="JCH155" s="4"/>
      <c r="JCI155" s="4"/>
      <c r="JCJ155" s="4"/>
      <c r="JCK155" s="4"/>
      <c r="JCL155" s="4"/>
      <c r="JCM155" s="4"/>
      <c r="JCN155" s="4"/>
      <c r="JCO155" s="4"/>
      <c r="JCP155" s="4"/>
      <c r="JCQ155" s="4"/>
      <c r="JCR155" s="4"/>
      <c r="JCS155" s="4"/>
      <c r="JCT155" s="4"/>
      <c r="JCU155" s="4"/>
      <c r="JCV155" s="4"/>
      <c r="JCW155" s="4"/>
      <c r="JCX155" s="4"/>
      <c r="JCY155" s="4"/>
      <c r="JCZ155" s="4"/>
      <c r="JDA155" s="4"/>
      <c r="JDB155" s="4"/>
      <c r="JDC155" s="4"/>
      <c r="JDD155" s="4"/>
      <c r="JDE155" s="4"/>
      <c r="JDF155" s="4"/>
      <c r="JDG155" s="4"/>
      <c r="JDH155" s="4"/>
      <c r="JDI155" s="4"/>
      <c r="JDJ155" s="4"/>
      <c r="JDK155" s="4"/>
      <c r="JDL155" s="4"/>
      <c r="JDM155" s="4"/>
      <c r="JDN155" s="4"/>
      <c r="JDO155" s="4"/>
      <c r="JDP155" s="4"/>
      <c r="JDQ155" s="4"/>
      <c r="JDR155" s="4"/>
      <c r="JDS155" s="4"/>
      <c r="JDT155" s="4"/>
      <c r="JDU155" s="4"/>
      <c r="JDV155" s="4"/>
      <c r="JDW155" s="4"/>
      <c r="JDX155" s="4"/>
      <c r="JDY155" s="4"/>
      <c r="JDZ155" s="4"/>
      <c r="JEA155" s="4"/>
      <c r="JEB155" s="4"/>
      <c r="JEC155" s="4"/>
      <c r="JED155" s="4"/>
      <c r="JEE155" s="4"/>
      <c r="JEF155" s="4"/>
      <c r="JEG155" s="4"/>
      <c r="JEH155" s="4"/>
      <c r="JEI155" s="4"/>
      <c r="JEJ155" s="4"/>
      <c r="JEK155" s="4"/>
      <c r="JEL155" s="4"/>
      <c r="JEM155" s="4"/>
      <c r="JEN155" s="4"/>
      <c r="JEO155" s="4"/>
      <c r="JEP155" s="4"/>
      <c r="JEQ155" s="4"/>
      <c r="JER155" s="4"/>
      <c r="JES155" s="4"/>
      <c r="JET155" s="4"/>
      <c r="JEU155" s="4"/>
      <c r="JEV155" s="4"/>
      <c r="JEW155" s="4"/>
      <c r="JEX155" s="4"/>
      <c r="JEY155" s="4"/>
      <c r="JEZ155" s="4"/>
      <c r="JFA155" s="4"/>
      <c r="JFB155" s="4"/>
      <c r="JFC155" s="4"/>
      <c r="JFD155" s="4"/>
      <c r="JFE155" s="4"/>
      <c r="JFF155" s="4"/>
      <c r="JFG155" s="4"/>
      <c r="JFH155" s="4"/>
      <c r="JFI155" s="4"/>
      <c r="JFJ155" s="4"/>
      <c r="JFK155" s="4"/>
      <c r="JFL155" s="4"/>
      <c r="JFM155" s="4"/>
      <c r="JFN155" s="4"/>
      <c r="JFO155" s="4"/>
      <c r="JFP155" s="4"/>
      <c r="JFQ155" s="4"/>
      <c r="JFR155" s="4"/>
      <c r="JFS155" s="4"/>
      <c r="JFT155" s="4"/>
      <c r="JFU155" s="4"/>
      <c r="JFV155" s="4"/>
      <c r="JFW155" s="4"/>
      <c r="JFX155" s="4"/>
      <c r="JFY155" s="4"/>
      <c r="JFZ155" s="4"/>
      <c r="JGA155" s="4"/>
      <c r="JGB155" s="4"/>
      <c r="JGC155" s="4"/>
      <c r="JGD155" s="4"/>
      <c r="JGE155" s="4"/>
      <c r="JGF155" s="4"/>
      <c r="JGG155" s="4"/>
      <c r="JGH155" s="4"/>
      <c r="JGI155" s="4"/>
      <c r="JGJ155" s="4"/>
      <c r="JGK155" s="4"/>
      <c r="JGL155" s="4"/>
      <c r="JGM155" s="4"/>
      <c r="JGN155" s="4"/>
      <c r="JGO155" s="4"/>
      <c r="JGP155" s="4"/>
      <c r="JGQ155" s="4"/>
      <c r="JGR155" s="4"/>
      <c r="JGS155" s="4"/>
      <c r="JGT155" s="4"/>
      <c r="JGU155" s="4"/>
      <c r="JGV155" s="4"/>
      <c r="JGW155" s="4"/>
      <c r="JGX155" s="4"/>
      <c r="JGY155" s="4"/>
      <c r="JGZ155" s="4"/>
      <c r="JHA155" s="4"/>
      <c r="JHB155" s="4"/>
      <c r="JHC155" s="4"/>
      <c r="JHD155" s="4"/>
      <c r="JHE155" s="4"/>
      <c r="JHF155" s="4"/>
      <c r="JHG155" s="4"/>
      <c r="JHH155" s="4"/>
      <c r="JHI155" s="4"/>
      <c r="JHJ155" s="4"/>
      <c r="JHK155" s="4"/>
      <c r="JHL155" s="4"/>
      <c r="JHM155" s="4"/>
      <c r="JHN155" s="4"/>
      <c r="JHO155" s="4"/>
      <c r="JHP155" s="4"/>
      <c r="JHQ155" s="4"/>
      <c r="JHR155" s="4"/>
      <c r="JHS155" s="4"/>
      <c r="JHT155" s="4"/>
      <c r="JHU155" s="4"/>
      <c r="JHV155" s="4"/>
      <c r="JHW155" s="4"/>
      <c r="JHX155" s="4"/>
      <c r="JHY155" s="4"/>
      <c r="JHZ155" s="4"/>
      <c r="JIA155" s="4"/>
      <c r="JIB155" s="4"/>
      <c r="JIC155" s="4"/>
      <c r="JID155" s="4"/>
      <c r="JIE155" s="4"/>
      <c r="JIF155" s="4"/>
      <c r="JIG155" s="4"/>
      <c r="JIH155" s="4"/>
      <c r="JII155" s="4"/>
      <c r="JIJ155" s="4"/>
      <c r="JIK155" s="4"/>
      <c r="JIL155" s="4"/>
      <c r="JIM155" s="4"/>
      <c r="JIN155" s="4"/>
      <c r="JIO155" s="4"/>
      <c r="JIP155" s="4"/>
      <c r="JIQ155" s="4"/>
      <c r="JIR155" s="4"/>
      <c r="JIS155" s="4"/>
      <c r="JIT155" s="4"/>
      <c r="JIU155" s="4"/>
      <c r="JIV155" s="4"/>
      <c r="JIW155" s="4"/>
      <c r="JIX155" s="4"/>
      <c r="JIY155" s="4"/>
      <c r="JIZ155" s="4"/>
      <c r="JJA155" s="4"/>
      <c r="JJB155" s="4"/>
      <c r="JJC155" s="4"/>
      <c r="JJD155" s="4"/>
      <c r="JJE155" s="4"/>
      <c r="JJF155" s="4"/>
      <c r="JJG155" s="4"/>
      <c r="JJH155" s="4"/>
      <c r="JJI155" s="4"/>
      <c r="JJJ155" s="4"/>
      <c r="JJK155" s="4"/>
      <c r="JJL155" s="4"/>
      <c r="JJM155" s="4"/>
      <c r="JJN155" s="4"/>
      <c r="JJO155" s="4"/>
      <c r="JJP155" s="4"/>
      <c r="JJQ155" s="4"/>
      <c r="JJR155" s="4"/>
      <c r="JJS155" s="4"/>
      <c r="JJT155" s="4"/>
      <c r="JJU155" s="4"/>
      <c r="JJV155" s="4"/>
      <c r="JJW155" s="4"/>
      <c r="JJX155" s="4"/>
      <c r="JJY155" s="4"/>
      <c r="JJZ155" s="4"/>
      <c r="JKA155" s="4"/>
      <c r="JKB155" s="4"/>
      <c r="JKC155" s="4"/>
      <c r="JKD155" s="4"/>
      <c r="JKE155" s="4"/>
      <c r="JKF155" s="4"/>
      <c r="JKG155" s="4"/>
      <c r="JKH155" s="4"/>
      <c r="JKI155" s="4"/>
      <c r="JKJ155" s="4"/>
      <c r="JKK155" s="4"/>
      <c r="JKL155" s="4"/>
      <c r="JKM155" s="4"/>
      <c r="JKN155" s="4"/>
      <c r="JKO155" s="4"/>
      <c r="JKP155" s="4"/>
      <c r="JKQ155" s="4"/>
      <c r="JKR155" s="4"/>
      <c r="JKS155" s="4"/>
      <c r="JKT155" s="4"/>
      <c r="JKU155" s="4"/>
      <c r="JKV155" s="4"/>
      <c r="JKW155" s="4"/>
      <c r="JKX155" s="4"/>
      <c r="JKY155" s="4"/>
      <c r="JKZ155" s="4"/>
      <c r="JLA155" s="4"/>
      <c r="JLB155" s="4"/>
      <c r="JLC155" s="4"/>
      <c r="JLD155" s="4"/>
      <c r="JLE155" s="4"/>
      <c r="JLF155" s="4"/>
      <c r="JLG155" s="4"/>
      <c r="JLH155" s="4"/>
      <c r="JLI155" s="4"/>
      <c r="JLJ155" s="4"/>
      <c r="JLK155" s="4"/>
      <c r="JLL155" s="4"/>
      <c r="JLM155" s="4"/>
      <c r="JLN155" s="4"/>
      <c r="JLO155" s="4"/>
      <c r="JLP155" s="4"/>
      <c r="JLQ155" s="4"/>
      <c r="JLR155" s="4"/>
      <c r="JLS155" s="4"/>
      <c r="JLT155" s="4"/>
      <c r="JLU155" s="4"/>
      <c r="JLV155" s="4"/>
      <c r="JLW155" s="4"/>
      <c r="JLX155" s="4"/>
      <c r="JLY155" s="4"/>
      <c r="JLZ155" s="4"/>
      <c r="JMA155" s="4"/>
      <c r="JMB155" s="4"/>
      <c r="JMC155" s="4"/>
      <c r="JMD155" s="4"/>
      <c r="JME155" s="4"/>
      <c r="JMF155" s="4"/>
      <c r="JMG155" s="4"/>
      <c r="JMH155" s="4"/>
      <c r="JMI155" s="4"/>
      <c r="JMJ155" s="4"/>
      <c r="JMK155" s="4"/>
      <c r="JML155" s="4"/>
      <c r="JMM155" s="4"/>
      <c r="JMN155" s="4"/>
      <c r="JMO155" s="4"/>
      <c r="JMP155" s="4"/>
      <c r="JMQ155" s="4"/>
      <c r="JMR155" s="4"/>
      <c r="JMS155" s="4"/>
      <c r="JMT155" s="4"/>
      <c r="JMU155" s="4"/>
      <c r="JMV155" s="4"/>
      <c r="JMW155" s="4"/>
      <c r="JMX155" s="4"/>
      <c r="JMY155" s="4"/>
      <c r="JMZ155" s="4"/>
      <c r="JNA155" s="4"/>
      <c r="JNB155" s="4"/>
      <c r="JNC155" s="4"/>
      <c r="JND155" s="4"/>
      <c r="JNE155" s="4"/>
      <c r="JNF155" s="4"/>
      <c r="JNG155" s="4"/>
      <c r="JNH155" s="4"/>
      <c r="JNI155" s="4"/>
      <c r="JNJ155" s="4"/>
      <c r="JNK155" s="4"/>
      <c r="JNL155" s="4"/>
      <c r="JNM155" s="4"/>
      <c r="JNN155" s="4"/>
      <c r="JNO155" s="4"/>
      <c r="JNP155" s="4"/>
      <c r="JNQ155" s="4"/>
      <c r="JNR155" s="4"/>
      <c r="JNS155" s="4"/>
      <c r="JNT155" s="4"/>
      <c r="JNU155" s="4"/>
      <c r="JNV155" s="4"/>
      <c r="JNW155" s="4"/>
      <c r="JNX155" s="4"/>
      <c r="JNY155" s="4"/>
      <c r="JNZ155" s="4"/>
      <c r="JOA155" s="4"/>
      <c r="JOB155" s="4"/>
      <c r="JOC155" s="4"/>
      <c r="JOD155" s="4"/>
      <c r="JOE155" s="4"/>
      <c r="JOF155" s="4"/>
      <c r="JOG155" s="4"/>
      <c r="JOH155" s="4"/>
      <c r="JOI155" s="4"/>
      <c r="JOJ155" s="4"/>
      <c r="JOK155" s="4"/>
      <c r="JOL155" s="4"/>
      <c r="JOM155" s="4"/>
      <c r="JON155" s="4"/>
      <c r="JOO155" s="4"/>
      <c r="JOP155" s="4"/>
      <c r="JOQ155" s="4"/>
      <c r="JOR155" s="4"/>
      <c r="JOS155" s="4"/>
      <c r="JOT155" s="4"/>
      <c r="JOU155" s="4"/>
      <c r="JOV155" s="4"/>
      <c r="JOW155" s="4"/>
      <c r="JOX155" s="4"/>
      <c r="JOY155" s="4"/>
      <c r="JOZ155" s="4"/>
      <c r="JPA155" s="4"/>
      <c r="JPB155" s="4"/>
      <c r="JPC155" s="4"/>
      <c r="JPD155" s="4"/>
      <c r="JPE155" s="4"/>
      <c r="JPF155" s="4"/>
      <c r="JPG155" s="4"/>
      <c r="JPH155" s="4"/>
      <c r="JPI155" s="4"/>
      <c r="JPJ155" s="4"/>
      <c r="JPK155" s="4"/>
      <c r="JPL155" s="4"/>
      <c r="JPM155" s="4"/>
      <c r="JPN155" s="4"/>
      <c r="JPO155" s="4"/>
      <c r="JPP155" s="4"/>
      <c r="JPQ155" s="4"/>
      <c r="JPR155" s="4"/>
      <c r="JPS155" s="4"/>
      <c r="JPT155" s="4"/>
      <c r="JPU155" s="4"/>
      <c r="JPV155" s="4"/>
      <c r="JPW155" s="4"/>
      <c r="JPX155" s="4"/>
      <c r="JPY155" s="4"/>
      <c r="JPZ155" s="4"/>
      <c r="JQA155" s="4"/>
      <c r="JQB155" s="4"/>
      <c r="JQC155" s="4"/>
      <c r="JQD155" s="4"/>
      <c r="JQE155" s="4"/>
      <c r="JQF155" s="4"/>
      <c r="JQG155" s="4"/>
      <c r="JQH155" s="4"/>
      <c r="JQI155" s="4"/>
      <c r="JQJ155" s="4"/>
      <c r="JQK155" s="4"/>
      <c r="JQL155" s="4"/>
      <c r="JQM155" s="4"/>
      <c r="JQN155" s="4"/>
      <c r="JQO155" s="4"/>
      <c r="JQP155" s="4"/>
      <c r="JQQ155" s="4"/>
      <c r="JQR155" s="4"/>
      <c r="JQS155" s="4"/>
      <c r="JQT155" s="4"/>
      <c r="JQU155" s="4"/>
      <c r="JQV155" s="4"/>
      <c r="JQW155" s="4"/>
      <c r="JQX155" s="4"/>
      <c r="JQY155" s="4"/>
      <c r="JQZ155" s="4"/>
      <c r="JRA155" s="4"/>
      <c r="JRB155" s="4"/>
      <c r="JRC155" s="4"/>
      <c r="JRD155" s="4"/>
      <c r="JRE155" s="4"/>
      <c r="JRF155" s="4"/>
      <c r="JRG155" s="4"/>
      <c r="JRH155" s="4"/>
      <c r="JRI155" s="4"/>
      <c r="JRJ155" s="4"/>
      <c r="JRK155" s="4"/>
      <c r="JRL155" s="4"/>
      <c r="JRM155" s="4"/>
      <c r="JRN155" s="4"/>
      <c r="JRO155" s="4"/>
      <c r="JRP155" s="4"/>
      <c r="JRQ155" s="4"/>
      <c r="JRR155" s="4"/>
      <c r="JRS155" s="4"/>
      <c r="JRT155" s="4"/>
      <c r="JRU155" s="4"/>
      <c r="JRV155" s="4"/>
      <c r="JRW155" s="4"/>
      <c r="JRX155" s="4"/>
      <c r="JRY155" s="4"/>
      <c r="JRZ155" s="4"/>
      <c r="JSA155" s="4"/>
      <c r="JSB155" s="4"/>
      <c r="JSC155" s="4"/>
      <c r="JSD155" s="4"/>
      <c r="JSE155" s="4"/>
      <c r="JSF155" s="4"/>
      <c r="JSG155" s="4"/>
      <c r="JSH155" s="4"/>
      <c r="JSI155" s="4"/>
      <c r="JSJ155" s="4"/>
      <c r="JSK155" s="4"/>
      <c r="JSL155" s="4"/>
      <c r="JSM155" s="4"/>
      <c r="JSN155" s="4"/>
      <c r="JSO155" s="4"/>
      <c r="JSP155" s="4"/>
      <c r="JSQ155" s="4"/>
      <c r="JSR155" s="4"/>
      <c r="JSS155" s="4"/>
      <c r="JST155" s="4"/>
      <c r="JSU155" s="4"/>
      <c r="JSV155" s="4"/>
      <c r="JSW155" s="4"/>
      <c r="JSX155" s="4"/>
      <c r="JSY155" s="4"/>
      <c r="JSZ155" s="4"/>
      <c r="JTA155" s="4"/>
      <c r="JTB155" s="4"/>
      <c r="JTC155" s="4"/>
      <c r="JTD155" s="4"/>
      <c r="JTE155" s="4"/>
      <c r="JTF155" s="4"/>
      <c r="JTG155" s="4"/>
      <c r="JTH155" s="4"/>
      <c r="JTI155" s="4"/>
      <c r="JTJ155" s="4"/>
      <c r="JTK155" s="4"/>
      <c r="JTL155" s="4"/>
      <c r="JTM155" s="4"/>
      <c r="JTN155" s="4"/>
      <c r="JTO155" s="4"/>
      <c r="JTP155" s="4"/>
      <c r="JTQ155" s="4"/>
      <c r="JTR155" s="4"/>
      <c r="JTS155" s="4"/>
      <c r="JTT155" s="4"/>
      <c r="JTU155" s="4"/>
      <c r="JTV155" s="4"/>
      <c r="JTW155" s="4"/>
      <c r="JTX155" s="4"/>
      <c r="JTY155" s="4"/>
      <c r="JTZ155" s="4"/>
      <c r="JUA155" s="4"/>
      <c r="JUB155" s="4"/>
      <c r="JUC155" s="4"/>
      <c r="JUD155" s="4"/>
      <c r="JUE155" s="4"/>
      <c r="JUF155" s="4"/>
      <c r="JUG155" s="4"/>
      <c r="JUH155" s="4"/>
      <c r="JUI155" s="4"/>
      <c r="JUJ155" s="4"/>
      <c r="JUK155" s="4"/>
      <c r="JUL155" s="4"/>
      <c r="JUM155" s="4"/>
      <c r="JUN155" s="4"/>
      <c r="JUO155" s="4"/>
      <c r="JUP155" s="4"/>
      <c r="JUQ155" s="4"/>
      <c r="JUR155" s="4"/>
      <c r="JUS155" s="4"/>
      <c r="JUT155" s="4"/>
      <c r="JUU155" s="4"/>
      <c r="JUV155" s="4"/>
      <c r="JUW155" s="4"/>
      <c r="JUX155" s="4"/>
      <c r="JUY155" s="4"/>
      <c r="JUZ155" s="4"/>
      <c r="JVA155" s="4"/>
      <c r="JVB155" s="4"/>
      <c r="JVC155" s="4"/>
      <c r="JVD155" s="4"/>
      <c r="JVE155" s="4"/>
      <c r="JVF155" s="4"/>
      <c r="JVG155" s="4"/>
      <c r="JVH155" s="4"/>
      <c r="JVI155" s="4"/>
      <c r="JVJ155" s="4"/>
      <c r="JVK155" s="4"/>
      <c r="JVL155" s="4"/>
      <c r="JVM155" s="4"/>
      <c r="JVN155" s="4"/>
      <c r="JVO155" s="4"/>
      <c r="JVP155" s="4"/>
      <c r="JVQ155" s="4"/>
      <c r="JVR155" s="4"/>
      <c r="JVS155" s="4"/>
      <c r="JVT155" s="4"/>
      <c r="JVU155" s="4"/>
      <c r="JVV155" s="4"/>
      <c r="JVW155" s="4"/>
      <c r="JVX155" s="4"/>
      <c r="JVY155" s="4"/>
      <c r="JVZ155" s="4"/>
      <c r="JWA155" s="4"/>
      <c r="JWB155" s="4"/>
      <c r="JWC155" s="4"/>
      <c r="JWD155" s="4"/>
      <c r="JWE155" s="4"/>
      <c r="JWF155" s="4"/>
      <c r="JWG155" s="4"/>
      <c r="JWH155" s="4"/>
      <c r="JWI155" s="4"/>
      <c r="JWJ155" s="4"/>
      <c r="JWK155" s="4"/>
      <c r="JWL155" s="4"/>
      <c r="JWM155" s="4"/>
      <c r="JWN155" s="4"/>
      <c r="JWO155" s="4"/>
      <c r="JWP155" s="4"/>
      <c r="JWQ155" s="4"/>
      <c r="JWR155" s="4"/>
      <c r="JWS155" s="4"/>
      <c r="JWT155" s="4"/>
      <c r="JWU155" s="4"/>
      <c r="JWV155" s="4"/>
      <c r="JWW155" s="4"/>
      <c r="JWX155" s="4"/>
      <c r="JWY155" s="4"/>
      <c r="JWZ155" s="4"/>
      <c r="JXA155" s="4"/>
      <c r="JXB155" s="4"/>
      <c r="JXC155" s="4"/>
      <c r="JXD155" s="4"/>
      <c r="JXE155" s="4"/>
      <c r="JXF155" s="4"/>
      <c r="JXG155" s="4"/>
      <c r="JXH155" s="4"/>
      <c r="JXI155" s="4"/>
      <c r="JXJ155" s="4"/>
      <c r="JXK155" s="4"/>
      <c r="JXL155" s="4"/>
      <c r="JXM155" s="4"/>
      <c r="JXN155" s="4"/>
      <c r="JXO155" s="4"/>
      <c r="JXP155" s="4"/>
      <c r="JXQ155" s="4"/>
      <c r="JXR155" s="4"/>
      <c r="JXS155" s="4"/>
      <c r="JXT155" s="4"/>
      <c r="JXU155" s="4"/>
      <c r="JXV155" s="4"/>
      <c r="JXW155" s="4"/>
      <c r="JXX155" s="4"/>
      <c r="JXY155" s="4"/>
      <c r="JXZ155" s="4"/>
      <c r="JYA155" s="4"/>
      <c r="JYB155" s="4"/>
      <c r="JYC155" s="4"/>
      <c r="JYD155" s="4"/>
      <c r="JYE155" s="4"/>
      <c r="JYF155" s="4"/>
      <c r="JYG155" s="4"/>
      <c r="JYH155" s="4"/>
      <c r="JYI155" s="4"/>
      <c r="JYJ155" s="4"/>
      <c r="JYK155" s="4"/>
      <c r="JYL155" s="4"/>
      <c r="JYM155" s="4"/>
      <c r="JYN155" s="4"/>
      <c r="JYO155" s="4"/>
      <c r="JYP155" s="4"/>
      <c r="JYQ155" s="4"/>
      <c r="JYR155" s="4"/>
      <c r="JYS155" s="4"/>
      <c r="JYT155" s="4"/>
      <c r="JYU155" s="4"/>
      <c r="JYV155" s="4"/>
      <c r="JYW155" s="4"/>
      <c r="JYX155" s="4"/>
      <c r="JYY155" s="4"/>
      <c r="JYZ155" s="4"/>
      <c r="JZA155" s="4"/>
      <c r="JZB155" s="4"/>
      <c r="JZC155" s="4"/>
      <c r="JZD155" s="4"/>
      <c r="JZE155" s="4"/>
      <c r="JZF155" s="4"/>
      <c r="JZG155" s="4"/>
      <c r="JZH155" s="4"/>
      <c r="JZI155" s="4"/>
      <c r="JZJ155" s="4"/>
      <c r="JZK155" s="4"/>
      <c r="JZL155" s="4"/>
      <c r="JZM155" s="4"/>
      <c r="JZN155" s="4"/>
      <c r="JZO155" s="4"/>
      <c r="JZP155" s="4"/>
      <c r="JZQ155" s="4"/>
      <c r="JZR155" s="4"/>
      <c r="JZS155" s="4"/>
      <c r="JZT155" s="4"/>
      <c r="JZU155" s="4"/>
      <c r="JZV155" s="4"/>
      <c r="JZW155" s="4"/>
      <c r="JZX155" s="4"/>
      <c r="JZY155" s="4"/>
      <c r="JZZ155" s="4"/>
      <c r="KAA155" s="4"/>
      <c r="KAB155" s="4"/>
      <c r="KAC155" s="4"/>
      <c r="KAD155" s="4"/>
      <c r="KAE155" s="4"/>
      <c r="KAF155" s="4"/>
      <c r="KAG155" s="4"/>
      <c r="KAH155" s="4"/>
      <c r="KAI155" s="4"/>
      <c r="KAJ155" s="4"/>
      <c r="KAK155" s="4"/>
      <c r="KAL155" s="4"/>
      <c r="KAM155" s="4"/>
      <c r="KAN155" s="4"/>
      <c r="KAO155" s="4"/>
      <c r="KAP155" s="4"/>
      <c r="KAQ155" s="4"/>
      <c r="KAR155" s="4"/>
      <c r="KAS155" s="4"/>
      <c r="KAT155" s="4"/>
      <c r="KAU155" s="4"/>
      <c r="KAV155" s="4"/>
      <c r="KAW155" s="4"/>
      <c r="KAX155" s="4"/>
      <c r="KAY155" s="4"/>
      <c r="KAZ155" s="4"/>
      <c r="KBA155" s="4"/>
      <c r="KBB155" s="4"/>
      <c r="KBC155" s="4"/>
      <c r="KBD155" s="4"/>
      <c r="KBE155" s="4"/>
      <c r="KBF155" s="4"/>
      <c r="KBG155" s="4"/>
      <c r="KBH155" s="4"/>
      <c r="KBI155" s="4"/>
      <c r="KBJ155" s="4"/>
      <c r="KBK155" s="4"/>
      <c r="KBL155" s="4"/>
      <c r="KBM155" s="4"/>
      <c r="KBN155" s="4"/>
      <c r="KBO155" s="4"/>
      <c r="KBP155" s="4"/>
      <c r="KBQ155" s="4"/>
      <c r="KBR155" s="4"/>
      <c r="KBS155" s="4"/>
      <c r="KBT155" s="4"/>
      <c r="KBU155" s="4"/>
      <c r="KBV155" s="4"/>
      <c r="KBW155" s="4"/>
      <c r="KBX155" s="4"/>
      <c r="KBY155" s="4"/>
      <c r="KBZ155" s="4"/>
      <c r="KCA155" s="4"/>
      <c r="KCB155" s="4"/>
      <c r="KCC155" s="4"/>
      <c r="KCD155" s="4"/>
      <c r="KCE155" s="4"/>
      <c r="KCF155" s="4"/>
      <c r="KCG155" s="4"/>
      <c r="KCH155" s="4"/>
      <c r="KCI155" s="4"/>
      <c r="KCJ155" s="4"/>
      <c r="KCK155" s="4"/>
      <c r="KCL155" s="4"/>
      <c r="KCM155" s="4"/>
      <c r="KCN155" s="4"/>
      <c r="KCO155" s="4"/>
      <c r="KCP155" s="4"/>
      <c r="KCQ155" s="4"/>
      <c r="KCR155" s="4"/>
      <c r="KCS155" s="4"/>
      <c r="KCT155" s="4"/>
      <c r="KCU155" s="4"/>
      <c r="KCV155" s="4"/>
      <c r="KCW155" s="4"/>
      <c r="KCX155" s="4"/>
      <c r="KCY155" s="4"/>
      <c r="KCZ155" s="4"/>
      <c r="KDA155" s="4"/>
      <c r="KDB155" s="4"/>
      <c r="KDC155" s="4"/>
      <c r="KDD155" s="4"/>
      <c r="KDE155" s="4"/>
      <c r="KDF155" s="4"/>
      <c r="KDG155" s="4"/>
      <c r="KDH155" s="4"/>
      <c r="KDI155" s="4"/>
      <c r="KDJ155" s="4"/>
      <c r="KDK155" s="4"/>
      <c r="KDL155" s="4"/>
      <c r="KDM155" s="4"/>
      <c r="KDN155" s="4"/>
      <c r="KDO155" s="4"/>
      <c r="KDP155" s="4"/>
      <c r="KDQ155" s="4"/>
      <c r="KDR155" s="4"/>
      <c r="KDS155" s="4"/>
      <c r="KDT155" s="4"/>
      <c r="KDU155" s="4"/>
      <c r="KDV155" s="4"/>
      <c r="KDW155" s="4"/>
      <c r="KDX155" s="4"/>
      <c r="KDY155" s="4"/>
      <c r="KDZ155" s="4"/>
      <c r="KEA155" s="4"/>
      <c r="KEB155" s="4"/>
      <c r="KEC155" s="4"/>
      <c r="KED155" s="4"/>
      <c r="KEE155" s="4"/>
      <c r="KEF155" s="4"/>
      <c r="KEG155" s="4"/>
      <c r="KEH155" s="4"/>
      <c r="KEI155" s="4"/>
      <c r="KEJ155" s="4"/>
      <c r="KEK155" s="4"/>
      <c r="KEL155" s="4"/>
      <c r="KEM155" s="4"/>
      <c r="KEN155" s="4"/>
      <c r="KEO155" s="4"/>
      <c r="KEP155" s="4"/>
      <c r="KEQ155" s="4"/>
      <c r="KER155" s="4"/>
      <c r="KES155" s="4"/>
      <c r="KET155" s="4"/>
      <c r="KEU155" s="4"/>
      <c r="KEV155" s="4"/>
      <c r="KEW155" s="4"/>
      <c r="KEX155" s="4"/>
      <c r="KEY155" s="4"/>
      <c r="KEZ155" s="4"/>
      <c r="KFA155" s="4"/>
      <c r="KFB155" s="4"/>
      <c r="KFC155" s="4"/>
      <c r="KFD155" s="4"/>
      <c r="KFE155" s="4"/>
      <c r="KFF155" s="4"/>
      <c r="KFG155" s="4"/>
      <c r="KFH155" s="4"/>
      <c r="KFI155" s="4"/>
      <c r="KFJ155" s="4"/>
      <c r="KFK155" s="4"/>
      <c r="KFL155" s="4"/>
      <c r="KFM155" s="4"/>
      <c r="KFN155" s="4"/>
      <c r="KFO155" s="4"/>
      <c r="KFP155" s="4"/>
      <c r="KFQ155" s="4"/>
      <c r="KFR155" s="4"/>
      <c r="KFS155" s="4"/>
      <c r="KFT155" s="4"/>
      <c r="KFU155" s="4"/>
      <c r="KFV155" s="4"/>
      <c r="KFW155" s="4"/>
      <c r="KFX155" s="4"/>
      <c r="KFY155" s="4"/>
      <c r="KFZ155" s="4"/>
      <c r="KGA155" s="4"/>
      <c r="KGB155" s="4"/>
      <c r="KGC155" s="4"/>
      <c r="KGD155" s="4"/>
      <c r="KGE155" s="4"/>
      <c r="KGF155" s="4"/>
      <c r="KGG155" s="4"/>
      <c r="KGH155" s="4"/>
      <c r="KGI155" s="4"/>
      <c r="KGJ155" s="4"/>
      <c r="KGK155" s="4"/>
      <c r="KGL155" s="4"/>
      <c r="KGM155" s="4"/>
      <c r="KGN155" s="4"/>
      <c r="KGO155" s="4"/>
      <c r="KGP155" s="4"/>
      <c r="KGQ155" s="4"/>
      <c r="KGR155" s="4"/>
      <c r="KGS155" s="4"/>
      <c r="KGT155" s="4"/>
      <c r="KGU155" s="4"/>
      <c r="KGV155" s="4"/>
      <c r="KGW155" s="4"/>
      <c r="KGX155" s="4"/>
      <c r="KGY155" s="4"/>
      <c r="KGZ155" s="4"/>
      <c r="KHA155" s="4"/>
      <c r="KHB155" s="4"/>
      <c r="KHC155" s="4"/>
      <c r="KHD155" s="4"/>
      <c r="KHE155" s="4"/>
      <c r="KHF155" s="4"/>
      <c r="KHG155" s="4"/>
      <c r="KHH155" s="4"/>
      <c r="KHI155" s="4"/>
      <c r="KHJ155" s="4"/>
      <c r="KHK155" s="4"/>
      <c r="KHL155" s="4"/>
      <c r="KHM155" s="4"/>
      <c r="KHN155" s="4"/>
      <c r="KHO155" s="4"/>
      <c r="KHP155" s="4"/>
      <c r="KHQ155" s="4"/>
      <c r="KHR155" s="4"/>
      <c r="KHS155" s="4"/>
      <c r="KHT155" s="4"/>
      <c r="KHU155" s="4"/>
      <c r="KHV155" s="4"/>
      <c r="KHW155" s="4"/>
      <c r="KHX155" s="4"/>
      <c r="KHY155" s="4"/>
      <c r="KHZ155" s="4"/>
      <c r="KIA155" s="4"/>
      <c r="KIB155" s="4"/>
      <c r="KIC155" s="4"/>
      <c r="KID155" s="4"/>
      <c r="KIE155" s="4"/>
      <c r="KIF155" s="4"/>
      <c r="KIG155" s="4"/>
      <c r="KIH155" s="4"/>
      <c r="KII155" s="4"/>
      <c r="KIJ155" s="4"/>
      <c r="KIK155" s="4"/>
      <c r="KIL155" s="4"/>
      <c r="KIM155" s="4"/>
      <c r="KIN155" s="4"/>
      <c r="KIO155" s="4"/>
      <c r="KIP155" s="4"/>
      <c r="KIQ155" s="4"/>
      <c r="KIR155" s="4"/>
      <c r="KIS155" s="4"/>
      <c r="KIT155" s="4"/>
      <c r="KIU155" s="4"/>
      <c r="KIV155" s="4"/>
      <c r="KIW155" s="4"/>
      <c r="KIX155" s="4"/>
      <c r="KIY155" s="4"/>
      <c r="KIZ155" s="4"/>
      <c r="KJA155" s="4"/>
      <c r="KJB155" s="4"/>
      <c r="KJC155" s="4"/>
      <c r="KJD155" s="4"/>
      <c r="KJE155" s="4"/>
      <c r="KJF155" s="4"/>
      <c r="KJG155" s="4"/>
      <c r="KJH155" s="4"/>
      <c r="KJI155" s="4"/>
      <c r="KJJ155" s="4"/>
      <c r="KJK155" s="4"/>
      <c r="KJL155" s="4"/>
      <c r="KJM155" s="4"/>
      <c r="KJN155" s="4"/>
      <c r="KJO155" s="4"/>
      <c r="KJP155" s="4"/>
      <c r="KJQ155" s="4"/>
      <c r="KJR155" s="4"/>
      <c r="KJS155" s="4"/>
      <c r="KJT155" s="4"/>
      <c r="KJU155" s="4"/>
      <c r="KJV155" s="4"/>
      <c r="KJW155" s="4"/>
      <c r="KJX155" s="4"/>
      <c r="KJY155" s="4"/>
      <c r="KJZ155" s="4"/>
      <c r="KKA155" s="4"/>
      <c r="KKB155" s="4"/>
      <c r="KKC155" s="4"/>
      <c r="KKD155" s="4"/>
      <c r="KKE155" s="4"/>
      <c r="KKF155" s="4"/>
      <c r="KKG155" s="4"/>
      <c r="KKH155" s="4"/>
      <c r="KKI155" s="4"/>
      <c r="KKJ155" s="4"/>
      <c r="KKK155" s="4"/>
      <c r="KKL155" s="4"/>
      <c r="KKM155" s="4"/>
      <c r="KKN155" s="4"/>
      <c r="KKO155" s="4"/>
      <c r="KKP155" s="4"/>
      <c r="KKQ155" s="4"/>
      <c r="KKR155" s="4"/>
      <c r="KKS155" s="4"/>
      <c r="KKT155" s="4"/>
      <c r="KKU155" s="4"/>
      <c r="KKV155" s="4"/>
      <c r="KKW155" s="4"/>
      <c r="KKX155" s="4"/>
      <c r="KKY155" s="4"/>
      <c r="KKZ155" s="4"/>
      <c r="KLA155" s="4"/>
      <c r="KLB155" s="4"/>
      <c r="KLC155" s="4"/>
      <c r="KLD155" s="4"/>
      <c r="KLE155" s="4"/>
      <c r="KLF155" s="4"/>
      <c r="KLG155" s="4"/>
      <c r="KLH155" s="4"/>
      <c r="KLI155" s="4"/>
      <c r="KLJ155" s="4"/>
      <c r="KLK155" s="4"/>
      <c r="KLL155" s="4"/>
      <c r="KLM155" s="4"/>
      <c r="KLN155" s="4"/>
      <c r="KLO155" s="4"/>
      <c r="KLP155" s="4"/>
      <c r="KLQ155" s="4"/>
      <c r="KLR155" s="4"/>
      <c r="KLS155" s="4"/>
      <c r="KLT155" s="4"/>
      <c r="KLU155" s="4"/>
      <c r="KLV155" s="4"/>
      <c r="KLW155" s="4"/>
      <c r="KLX155" s="4"/>
      <c r="KLY155" s="4"/>
      <c r="KLZ155" s="4"/>
      <c r="KMA155" s="4"/>
      <c r="KMB155" s="4"/>
      <c r="KMC155" s="4"/>
      <c r="KMD155" s="4"/>
      <c r="KME155" s="4"/>
      <c r="KMF155" s="4"/>
      <c r="KMG155" s="4"/>
      <c r="KMH155" s="4"/>
      <c r="KMI155" s="4"/>
      <c r="KMJ155" s="4"/>
      <c r="KMK155" s="4"/>
      <c r="KML155" s="4"/>
      <c r="KMM155" s="4"/>
      <c r="KMN155" s="4"/>
      <c r="KMO155" s="4"/>
      <c r="KMP155" s="4"/>
      <c r="KMQ155" s="4"/>
      <c r="KMR155" s="4"/>
      <c r="KMS155" s="4"/>
      <c r="KMT155" s="4"/>
      <c r="KMU155" s="4"/>
      <c r="KMV155" s="4"/>
      <c r="KMW155" s="4"/>
      <c r="KMX155" s="4"/>
      <c r="KMY155" s="4"/>
      <c r="KMZ155" s="4"/>
      <c r="KNA155" s="4"/>
      <c r="KNB155" s="4"/>
      <c r="KNC155" s="4"/>
      <c r="KND155" s="4"/>
      <c r="KNE155" s="4"/>
      <c r="KNF155" s="4"/>
      <c r="KNG155" s="4"/>
      <c r="KNH155" s="4"/>
      <c r="KNI155" s="4"/>
      <c r="KNJ155" s="4"/>
      <c r="KNK155" s="4"/>
      <c r="KNL155" s="4"/>
      <c r="KNM155" s="4"/>
      <c r="KNN155" s="4"/>
      <c r="KNO155" s="4"/>
      <c r="KNP155" s="4"/>
      <c r="KNQ155" s="4"/>
      <c r="KNR155" s="4"/>
      <c r="KNS155" s="4"/>
      <c r="KNT155" s="4"/>
      <c r="KNU155" s="4"/>
      <c r="KNV155" s="4"/>
      <c r="KNW155" s="4"/>
      <c r="KNX155" s="4"/>
      <c r="KNY155" s="4"/>
      <c r="KNZ155" s="4"/>
      <c r="KOA155" s="4"/>
      <c r="KOB155" s="4"/>
      <c r="KOC155" s="4"/>
      <c r="KOD155" s="4"/>
      <c r="KOE155" s="4"/>
      <c r="KOF155" s="4"/>
      <c r="KOG155" s="4"/>
      <c r="KOH155" s="4"/>
      <c r="KOI155" s="4"/>
      <c r="KOJ155" s="4"/>
      <c r="KOK155" s="4"/>
      <c r="KOL155" s="4"/>
      <c r="KOM155" s="4"/>
      <c r="KON155" s="4"/>
      <c r="KOO155" s="4"/>
      <c r="KOP155" s="4"/>
      <c r="KOQ155" s="4"/>
      <c r="KOR155" s="4"/>
      <c r="KOS155" s="4"/>
      <c r="KOT155" s="4"/>
      <c r="KOU155" s="4"/>
      <c r="KOV155" s="4"/>
      <c r="KOW155" s="4"/>
      <c r="KOX155" s="4"/>
      <c r="KOY155" s="4"/>
      <c r="KOZ155" s="4"/>
      <c r="KPA155" s="4"/>
      <c r="KPB155" s="4"/>
      <c r="KPC155" s="4"/>
      <c r="KPD155" s="4"/>
      <c r="KPE155" s="4"/>
      <c r="KPF155" s="4"/>
      <c r="KPG155" s="4"/>
      <c r="KPH155" s="4"/>
      <c r="KPI155" s="4"/>
      <c r="KPJ155" s="4"/>
      <c r="KPK155" s="4"/>
      <c r="KPL155" s="4"/>
      <c r="KPM155" s="4"/>
      <c r="KPN155" s="4"/>
      <c r="KPO155" s="4"/>
      <c r="KPP155" s="4"/>
      <c r="KPQ155" s="4"/>
      <c r="KPR155" s="4"/>
      <c r="KPS155" s="4"/>
      <c r="KPT155" s="4"/>
      <c r="KPU155" s="4"/>
      <c r="KPV155" s="4"/>
      <c r="KPW155" s="4"/>
      <c r="KPX155" s="4"/>
      <c r="KPY155" s="4"/>
      <c r="KPZ155" s="4"/>
      <c r="KQA155" s="4"/>
      <c r="KQB155" s="4"/>
      <c r="KQC155" s="4"/>
      <c r="KQD155" s="4"/>
      <c r="KQE155" s="4"/>
      <c r="KQF155" s="4"/>
      <c r="KQG155" s="4"/>
      <c r="KQH155" s="4"/>
      <c r="KQI155" s="4"/>
      <c r="KQJ155" s="4"/>
      <c r="KQK155" s="4"/>
      <c r="KQL155" s="4"/>
      <c r="KQM155" s="4"/>
      <c r="KQN155" s="4"/>
      <c r="KQO155" s="4"/>
      <c r="KQP155" s="4"/>
      <c r="KQQ155" s="4"/>
      <c r="KQR155" s="4"/>
      <c r="KQS155" s="4"/>
      <c r="KQT155" s="4"/>
      <c r="KQU155" s="4"/>
      <c r="KQV155" s="4"/>
      <c r="KQW155" s="4"/>
      <c r="KQX155" s="4"/>
      <c r="KQY155" s="4"/>
      <c r="KQZ155" s="4"/>
      <c r="KRA155" s="4"/>
      <c r="KRB155" s="4"/>
      <c r="KRC155" s="4"/>
      <c r="KRD155" s="4"/>
      <c r="KRE155" s="4"/>
      <c r="KRF155" s="4"/>
      <c r="KRG155" s="4"/>
      <c r="KRH155" s="4"/>
      <c r="KRI155" s="4"/>
      <c r="KRJ155" s="4"/>
      <c r="KRK155" s="4"/>
      <c r="KRL155" s="4"/>
      <c r="KRM155" s="4"/>
      <c r="KRN155" s="4"/>
      <c r="KRO155" s="4"/>
      <c r="KRP155" s="4"/>
      <c r="KRQ155" s="4"/>
      <c r="KRR155" s="4"/>
      <c r="KRS155" s="4"/>
      <c r="KRT155" s="4"/>
      <c r="KRU155" s="4"/>
      <c r="KRV155" s="4"/>
      <c r="KRW155" s="4"/>
      <c r="KRX155" s="4"/>
      <c r="KRY155" s="4"/>
      <c r="KRZ155" s="4"/>
      <c r="KSA155" s="4"/>
      <c r="KSB155" s="4"/>
      <c r="KSC155" s="4"/>
      <c r="KSD155" s="4"/>
      <c r="KSE155" s="4"/>
      <c r="KSF155" s="4"/>
      <c r="KSG155" s="4"/>
      <c r="KSH155" s="4"/>
      <c r="KSI155" s="4"/>
      <c r="KSJ155" s="4"/>
      <c r="KSK155" s="4"/>
      <c r="KSL155" s="4"/>
      <c r="KSM155" s="4"/>
      <c r="KSN155" s="4"/>
      <c r="KSO155" s="4"/>
      <c r="KSP155" s="4"/>
      <c r="KSQ155" s="4"/>
      <c r="KSR155" s="4"/>
      <c r="KSS155" s="4"/>
      <c r="KST155" s="4"/>
      <c r="KSU155" s="4"/>
      <c r="KSV155" s="4"/>
      <c r="KSW155" s="4"/>
      <c r="KSX155" s="4"/>
      <c r="KSY155" s="4"/>
      <c r="KSZ155" s="4"/>
      <c r="KTA155" s="4"/>
      <c r="KTB155" s="4"/>
      <c r="KTC155" s="4"/>
      <c r="KTD155" s="4"/>
      <c r="KTE155" s="4"/>
      <c r="KTF155" s="4"/>
      <c r="KTG155" s="4"/>
      <c r="KTH155" s="4"/>
      <c r="KTI155" s="4"/>
      <c r="KTJ155" s="4"/>
      <c r="KTK155" s="4"/>
      <c r="KTL155" s="4"/>
      <c r="KTM155" s="4"/>
      <c r="KTN155" s="4"/>
      <c r="KTO155" s="4"/>
      <c r="KTP155" s="4"/>
      <c r="KTQ155" s="4"/>
      <c r="KTR155" s="4"/>
      <c r="KTS155" s="4"/>
      <c r="KTT155" s="4"/>
      <c r="KTU155" s="4"/>
      <c r="KTV155" s="4"/>
      <c r="KTW155" s="4"/>
      <c r="KTX155" s="4"/>
      <c r="KTY155" s="4"/>
      <c r="KTZ155" s="4"/>
      <c r="KUA155" s="4"/>
      <c r="KUB155" s="4"/>
      <c r="KUC155" s="4"/>
      <c r="KUD155" s="4"/>
      <c r="KUE155" s="4"/>
      <c r="KUF155" s="4"/>
      <c r="KUG155" s="4"/>
      <c r="KUH155" s="4"/>
      <c r="KUI155" s="4"/>
      <c r="KUJ155" s="4"/>
      <c r="KUK155" s="4"/>
      <c r="KUL155" s="4"/>
      <c r="KUM155" s="4"/>
      <c r="KUN155" s="4"/>
      <c r="KUO155" s="4"/>
      <c r="KUP155" s="4"/>
      <c r="KUQ155" s="4"/>
      <c r="KUR155" s="4"/>
      <c r="KUS155" s="4"/>
      <c r="KUT155" s="4"/>
      <c r="KUU155" s="4"/>
      <c r="KUV155" s="4"/>
      <c r="KUW155" s="4"/>
      <c r="KUX155" s="4"/>
      <c r="KUY155" s="4"/>
      <c r="KUZ155" s="4"/>
      <c r="KVA155" s="4"/>
      <c r="KVB155" s="4"/>
      <c r="KVC155" s="4"/>
      <c r="KVD155" s="4"/>
      <c r="KVE155" s="4"/>
      <c r="KVF155" s="4"/>
      <c r="KVG155" s="4"/>
      <c r="KVH155" s="4"/>
      <c r="KVI155" s="4"/>
      <c r="KVJ155" s="4"/>
      <c r="KVK155" s="4"/>
      <c r="KVL155" s="4"/>
      <c r="KVM155" s="4"/>
      <c r="KVN155" s="4"/>
      <c r="KVO155" s="4"/>
      <c r="KVP155" s="4"/>
      <c r="KVQ155" s="4"/>
      <c r="KVR155" s="4"/>
      <c r="KVS155" s="4"/>
      <c r="KVT155" s="4"/>
      <c r="KVU155" s="4"/>
      <c r="KVV155" s="4"/>
      <c r="KVW155" s="4"/>
      <c r="KVX155" s="4"/>
      <c r="KVY155" s="4"/>
      <c r="KVZ155" s="4"/>
      <c r="KWA155" s="4"/>
      <c r="KWB155" s="4"/>
      <c r="KWC155" s="4"/>
      <c r="KWD155" s="4"/>
      <c r="KWE155" s="4"/>
      <c r="KWF155" s="4"/>
      <c r="KWG155" s="4"/>
      <c r="KWH155" s="4"/>
      <c r="KWI155" s="4"/>
      <c r="KWJ155" s="4"/>
      <c r="KWK155" s="4"/>
      <c r="KWL155" s="4"/>
      <c r="KWM155" s="4"/>
      <c r="KWN155" s="4"/>
      <c r="KWO155" s="4"/>
      <c r="KWP155" s="4"/>
      <c r="KWQ155" s="4"/>
      <c r="KWR155" s="4"/>
      <c r="KWS155" s="4"/>
      <c r="KWT155" s="4"/>
      <c r="KWU155" s="4"/>
      <c r="KWV155" s="4"/>
      <c r="KWW155" s="4"/>
      <c r="KWX155" s="4"/>
      <c r="KWY155" s="4"/>
      <c r="KWZ155" s="4"/>
      <c r="KXA155" s="4"/>
      <c r="KXB155" s="4"/>
      <c r="KXC155" s="4"/>
      <c r="KXD155" s="4"/>
      <c r="KXE155" s="4"/>
      <c r="KXF155" s="4"/>
      <c r="KXG155" s="4"/>
      <c r="KXH155" s="4"/>
      <c r="KXI155" s="4"/>
      <c r="KXJ155" s="4"/>
      <c r="KXK155" s="4"/>
      <c r="KXL155" s="4"/>
      <c r="KXM155" s="4"/>
      <c r="KXN155" s="4"/>
      <c r="KXO155" s="4"/>
      <c r="KXP155" s="4"/>
      <c r="KXQ155" s="4"/>
      <c r="KXR155" s="4"/>
      <c r="KXS155" s="4"/>
      <c r="KXT155" s="4"/>
      <c r="KXU155" s="4"/>
      <c r="KXV155" s="4"/>
      <c r="KXW155" s="4"/>
      <c r="KXX155" s="4"/>
      <c r="KXY155" s="4"/>
      <c r="KXZ155" s="4"/>
      <c r="KYA155" s="4"/>
      <c r="KYB155" s="4"/>
      <c r="KYC155" s="4"/>
      <c r="KYD155" s="4"/>
      <c r="KYE155" s="4"/>
      <c r="KYF155" s="4"/>
      <c r="KYG155" s="4"/>
      <c r="KYH155" s="4"/>
      <c r="KYI155" s="4"/>
      <c r="KYJ155" s="4"/>
      <c r="KYK155" s="4"/>
      <c r="KYL155" s="4"/>
      <c r="KYM155" s="4"/>
      <c r="KYN155" s="4"/>
      <c r="KYO155" s="4"/>
      <c r="KYP155" s="4"/>
      <c r="KYQ155" s="4"/>
      <c r="KYR155" s="4"/>
      <c r="KYS155" s="4"/>
      <c r="KYT155" s="4"/>
      <c r="KYU155" s="4"/>
      <c r="KYV155" s="4"/>
      <c r="KYW155" s="4"/>
      <c r="KYX155" s="4"/>
      <c r="KYY155" s="4"/>
      <c r="KYZ155" s="4"/>
      <c r="KZA155" s="4"/>
      <c r="KZB155" s="4"/>
      <c r="KZC155" s="4"/>
      <c r="KZD155" s="4"/>
      <c r="KZE155" s="4"/>
      <c r="KZF155" s="4"/>
      <c r="KZG155" s="4"/>
      <c r="KZH155" s="4"/>
      <c r="KZI155" s="4"/>
      <c r="KZJ155" s="4"/>
      <c r="KZK155" s="4"/>
      <c r="KZL155" s="4"/>
      <c r="KZM155" s="4"/>
      <c r="KZN155" s="4"/>
      <c r="KZO155" s="4"/>
      <c r="KZP155" s="4"/>
      <c r="KZQ155" s="4"/>
      <c r="KZR155" s="4"/>
      <c r="KZS155" s="4"/>
      <c r="KZT155" s="4"/>
      <c r="KZU155" s="4"/>
      <c r="KZV155" s="4"/>
      <c r="KZW155" s="4"/>
      <c r="KZX155" s="4"/>
      <c r="KZY155" s="4"/>
      <c r="KZZ155" s="4"/>
      <c r="LAA155" s="4"/>
      <c r="LAB155" s="4"/>
      <c r="LAC155" s="4"/>
      <c r="LAD155" s="4"/>
      <c r="LAE155" s="4"/>
      <c r="LAF155" s="4"/>
      <c r="LAG155" s="4"/>
      <c r="LAH155" s="4"/>
      <c r="LAI155" s="4"/>
      <c r="LAJ155" s="4"/>
      <c r="LAK155" s="4"/>
      <c r="LAL155" s="4"/>
      <c r="LAM155" s="4"/>
      <c r="LAN155" s="4"/>
      <c r="LAO155" s="4"/>
      <c r="LAP155" s="4"/>
      <c r="LAQ155" s="4"/>
      <c r="LAR155" s="4"/>
      <c r="LAS155" s="4"/>
      <c r="LAT155" s="4"/>
      <c r="LAU155" s="4"/>
      <c r="LAV155" s="4"/>
      <c r="LAW155" s="4"/>
      <c r="LAX155" s="4"/>
      <c r="LAY155" s="4"/>
      <c r="LAZ155" s="4"/>
      <c r="LBA155" s="4"/>
      <c r="LBB155" s="4"/>
      <c r="LBC155" s="4"/>
      <c r="LBD155" s="4"/>
      <c r="LBE155" s="4"/>
      <c r="LBF155" s="4"/>
      <c r="LBG155" s="4"/>
      <c r="LBH155" s="4"/>
      <c r="LBI155" s="4"/>
      <c r="LBJ155" s="4"/>
      <c r="LBK155" s="4"/>
      <c r="LBL155" s="4"/>
      <c r="LBM155" s="4"/>
      <c r="LBN155" s="4"/>
      <c r="LBO155" s="4"/>
      <c r="LBP155" s="4"/>
      <c r="LBQ155" s="4"/>
      <c r="LBR155" s="4"/>
      <c r="LBS155" s="4"/>
      <c r="LBT155" s="4"/>
      <c r="LBU155" s="4"/>
      <c r="LBV155" s="4"/>
      <c r="LBW155" s="4"/>
      <c r="LBX155" s="4"/>
      <c r="LBY155" s="4"/>
      <c r="LBZ155" s="4"/>
      <c r="LCA155" s="4"/>
      <c r="LCB155" s="4"/>
      <c r="LCC155" s="4"/>
      <c r="LCD155" s="4"/>
      <c r="LCE155" s="4"/>
      <c r="LCF155" s="4"/>
      <c r="LCG155" s="4"/>
      <c r="LCH155" s="4"/>
      <c r="LCI155" s="4"/>
      <c r="LCJ155" s="4"/>
      <c r="LCK155" s="4"/>
      <c r="LCL155" s="4"/>
      <c r="LCM155" s="4"/>
      <c r="LCN155" s="4"/>
      <c r="LCO155" s="4"/>
      <c r="LCP155" s="4"/>
      <c r="LCQ155" s="4"/>
      <c r="LCR155" s="4"/>
      <c r="LCS155" s="4"/>
      <c r="LCT155" s="4"/>
      <c r="LCU155" s="4"/>
      <c r="LCV155" s="4"/>
      <c r="LCW155" s="4"/>
      <c r="LCX155" s="4"/>
      <c r="LCY155" s="4"/>
      <c r="LCZ155" s="4"/>
      <c r="LDA155" s="4"/>
      <c r="LDB155" s="4"/>
      <c r="LDC155" s="4"/>
      <c r="LDD155" s="4"/>
      <c r="LDE155" s="4"/>
      <c r="LDF155" s="4"/>
      <c r="LDG155" s="4"/>
      <c r="LDH155" s="4"/>
      <c r="LDI155" s="4"/>
      <c r="LDJ155" s="4"/>
      <c r="LDK155" s="4"/>
      <c r="LDL155" s="4"/>
      <c r="LDM155" s="4"/>
      <c r="LDN155" s="4"/>
      <c r="LDO155" s="4"/>
      <c r="LDP155" s="4"/>
      <c r="LDQ155" s="4"/>
      <c r="LDR155" s="4"/>
      <c r="LDS155" s="4"/>
      <c r="LDT155" s="4"/>
      <c r="LDU155" s="4"/>
      <c r="LDV155" s="4"/>
      <c r="LDW155" s="4"/>
      <c r="LDX155" s="4"/>
      <c r="LDY155" s="4"/>
      <c r="LDZ155" s="4"/>
      <c r="LEA155" s="4"/>
      <c r="LEB155" s="4"/>
      <c r="LEC155" s="4"/>
      <c r="LED155" s="4"/>
      <c r="LEE155" s="4"/>
      <c r="LEF155" s="4"/>
      <c r="LEG155" s="4"/>
      <c r="LEH155" s="4"/>
      <c r="LEI155" s="4"/>
      <c r="LEJ155" s="4"/>
      <c r="LEK155" s="4"/>
      <c r="LEL155" s="4"/>
      <c r="LEM155" s="4"/>
      <c r="LEN155" s="4"/>
      <c r="LEO155" s="4"/>
      <c r="LEP155" s="4"/>
      <c r="LEQ155" s="4"/>
      <c r="LER155" s="4"/>
      <c r="LES155" s="4"/>
      <c r="LET155" s="4"/>
      <c r="LEU155" s="4"/>
      <c r="LEV155" s="4"/>
      <c r="LEW155" s="4"/>
      <c r="LEX155" s="4"/>
      <c r="LEY155" s="4"/>
      <c r="LEZ155" s="4"/>
      <c r="LFA155" s="4"/>
      <c r="LFB155" s="4"/>
      <c r="LFC155" s="4"/>
      <c r="LFD155" s="4"/>
      <c r="LFE155" s="4"/>
      <c r="LFF155" s="4"/>
      <c r="LFG155" s="4"/>
      <c r="LFH155" s="4"/>
      <c r="LFI155" s="4"/>
      <c r="LFJ155" s="4"/>
      <c r="LFK155" s="4"/>
      <c r="LFL155" s="4"/>
      <c r="LFM155" s="4"/>
      <c r="LFN155" s="4"/>
      <c r="LFO155" s="4"/>
      <c r="LFP155" s="4"/>
      <c r="LFQ155" s="4"/>
      <c r="LFR155" s="4"/>
      <c r="LFS155" s="4"/>
      <c r="LFT155" s="4"/>
      <c r="LFU155" s="4"/>
      <c r="LFV155" s="4"/>
      <c r="LFW155" s="4"/>
      <c r="LFX155" s="4"/>
      <c r="LFY155" s="4"/>
      <c r="LFZ155" s="4"/>
      <c r="LGA155" s="4"/>
      <c r="LGB155" s="4"/>
      <c r="LGC155" s="4"/>
      <c r="LGD155" s="4"/>
      <c r="LGE155" s="4"/>
      <c r="LGF155" s="4"/>
      <c r="LGG155" s="4"/>
      <c r="LGH155" s="4"/>
      <c r="LGI155" s="4"/>
      <c r="LGJ155" s="4"/>
      <c r="LGK155" s="4"/>
      <c r="LGL155" s="4"/>
      <c r="LGM155" s="4"/>
      <c r="LGN155" s="4"/>
      <c r="LGO155" s="4"/>
      <c r="LGP155" s="4"/>
      <c r="LGQ155" s="4"/>
      <c r="LGR155" s="4"/>
      <c r="LGS155" s="4"/>
      <c r="LGT155" s="4"/>
      <c r="LGU155" s="4"/>
      <c r="LGV155" s="4"/>
      <c r="LGW155" s="4"/>
      <c r="LGX155" s="4"/>
      <c r="LGY155" s="4"/>
      <c r="LGZ155" s="4"/>
      <c r="LHA155" s="4"/>
      <c r="LHB155" s="4"/>
      <c r="LHC155" s="4"/>
      <c r="LHD155" s="4"/>
      <c r="LHE155" s="4"/>
      <c r="LHF155" s="4"/>
      <c r="LHG155" s="4"/>
      <c r="LHH155" s="4"/>
      <c r="LHI155" s="4"/>
      <c r="LHJ155" s="4"/>
      <c r="LHK155" s="4"/>
      <c r="LHL155" s="4"/>
      <c r="LHM155" s="4"/>
      <c r="LHN155" s="4"/>
      <c r="LHO155" s="4"/>
      <c r="LHP155" s="4"/>
      <c r="LHQ155" s="4"/>
      <c r="LHR155" s="4"/>
      <c r="LHS155" s="4"/>
      <c r="LHT155" s="4"/>
      <c r="LHU155" s="4"/>
      <c r="LHV155" s="4"/>
      <c r="LHW155" s="4"/>
      <c r="LHX155" s="4"/>
      <c r="LHY155" s="4"/>
      <c r="LHZ155" s="4"/>
      <c r="LIA155" s="4"/>
      <c r="LIB155" s="4"/>
      <c r="LIC155" s="4"/>
      <c r="LID155" s="4"/>
      <c r="LIE155" s="4"/>
      <c r="LIF155" s="4"/>
      <c r="LIG155" s="4"/>
      <c r="LIH155" s="4"/>
      <c r="LII155" s="4"/>
      <c r="LIJ155" s="4"/>
      <c r="LIK155" s="4"/>
      <c r="LIL155" s="4"/>
      <c r="LIM155" s="4"/>
      <c r="LIN155" s="4"/>
      <c r="LIO155" s="4"/>
      <c r="LIP155" s="4"/>
      <c r="LIQ155" s="4"/>
      <c r="LIR155" s="4"/>
      <c r="LIS155" s="4"/>
      <c r="LIT155" s="4"/>
      <c r="LIU155" s="4"/>
      <c r="LIV155" s="4"/>
      <c r="LIW155" s="4"/>
      <c r="LIX155" s="4"/>
      <c r="LIY155" s="4"/>
      <c r="LIZ155" s="4"/>
      <c r="LJA155" s="4"/>
      <c r="LJB155" s="4"/>
      <c r="LJC155" s="4"/>
      <c r="LJD155" s="4"/>
      <c r="LJE155" s="4"/>
      <c r="LJF155" s="4"/>
      <c r="LJG155" s="4"/>
      <c r="LJH155" s="4"/>
      <c r="LJI155" s="4"/>
      <c r="LJJ155" s="4"/>
      <c r="LJK155" s="4"/>
      <c r="LJL155" s="4"/>
      <c r="LJM155" s="4"/>
      <c r="LJN155" s="4"/>
      <c r="LJO155" s="4"/>
      <c r="LJP155" s="4"/>
      <c r="LJQ155" s="4"/>
      <c r="LJR155" s="4"/>
      <c r="LJS155" s="4"/>
      <c r="LJT155" s="4"/>
      <c r="LJU155" s="4"/>
      <c r="LJV155" s="4"/>
      <c r="LJW155" s="4"/>
      <c r="LJX155" s="4"/>
      <c r="LJY155" s="4"/>
      <c r="LJZ155" s="4"/>
      <c r="LKA155" s="4"/>
      <c r="LKB155" s="4"/>
      <c r="LKC155" s="4"/>
      <c r="LKD155" s="4"/>
      <c r="LKE155" s="4"/>
      <c r="LKF155" s="4"/>
      <c r="LKG155" s="4"/>
      <c r="LKH155" s="4"/>
      <c r="LKI155" s="4"/>
      <c r="LKJ155" s="4"/>
      <c r="LKK155" s="4"/>
      <c r="LKL155" s="4"/>
      <c r="LKM155" s="4"/>
      <c r="LKN155" s="4"/>
      <c r="LKO155" s="4"/>
      <c r="LKP155" s="4"/>
      <c r="LKQ155" s="4"/>
      <c r="LKR155" s="4"/>
      <c r="LKS155" s="4"/>
      <c r="LKT155" s="4"/>
      <c r="LKU155" s="4"/>
      <c r="LKV155" s="4"/>
      <c r="LKW155" s="4"/>
      <c r="LKX155" s="4"/>
      <c r="LKY155" s="4"/>
      <c r="LKZ155" s="4"/>
      <c r="LLA155" s="4"/>
      <c r="LLB155" s="4"/>
      <c r="LLC155" s="4"/>
      <c r="LLD155" s="4"/>
      <c r="LLE155" s="4"/>
      <c r="LLF155" s="4"/>
      <c r="LLG155" s="4"/>
      <c r="LLH155" s="4"/>
      <c r="LLI155" s="4"/>
      <c r="LLJ155" s="4"/>
      <c r="LLK155" s="4"/>
      <c r="LLL155" s="4"/>
      <c r="LLM155" s="4"/>
      <c r="LLN155" s="4"/>
      <c r="LLO155" s="4"/>
      <c r="LLP155" s="4"/>
      <c r="LLQ155" s="4"/>
      <c r="LLR155" s="4"/>
      <c r="LLS155" s="4"/>
      <c r="LLT155" s="4"/>
      <c r="LLU155" s="4"/>
      <c r="LLV155" s="4"/>
      <c r="LLW155" s="4"/>
      <c r="LLX155" s="4"/>
      <c r="LLY155" s="4"/>
      <c r="LLZ155" s="4"/>
      <c r="LMA155" s="4"/>
      <c r="LMB155" s="4"/>
      <c r="LMC155" s="4"/>
      <c r="LMD155" s="4"/>
      <c r="LME155" s="4"/>
      <c r="LMF155" s="4"/>
      <c r="LMG155" s="4"/>
      <c r="LMH155" s="4"/>
      <c r="LMI155" s="4"/>
      <c r="LMJ155" s="4"/>
      <c r="LMK155" s="4"/>
      <c r="LML155" s="4"/>
      <c r="LMM155" s="4"/>
      <c r="LMN155" s="4"/>
      <c r="LMO155" s="4"/>
      <c r="LMP155" s="4"/>
      <c r="LMQ155" s="4"/>
      <c r="LMR155" s="4"/>
      <c r="LMS155" s="4"/>
      <c r="LMT155" s="4"/>
      <c r="LMU155" s="4"/>
      <c r="LMV155" s="4"/>
      <c r="LMW155" s="4"/>
      <c r="LMX155" s="4"/>
      <c r="LMY155" s="4"/>
      <c r="LMZ155" s="4"/>
      <c r="LNA155" s="4"/>
      <c r="LNB155" s="4"/>
      <c r="LNC155" s="4"/>
      <c r="LND155" s="4"/>
      <c r="LNE155" s="4"/>
      <c r="LNF155" s="4"/>
      <c r="LNG155" s="4"/>
      <c r="LNH155" s="4"/>
      <c r="LNI155" s="4"/>
      <c r="LNJ155" s="4"/>
      <c r="LNK155" s="4"/>
      <c r="LNL155" s="4"/>
      <c r="LNM155" s="4"/>
      <c r="LNN155" s="4"/>
      <c r="LNO155" s="4"/>
      <c r="LNP155" s="4"/>
      <c r="LNQ155" s="4"/>
      <c r="LNR155" s="4"/>
      <c r="LNS155" s="4"/>
      <c r="LNT155" s="4"/>
      <c r="LNU155" s="4"/>
      <c r="LNV155" s="4"/>
      <c r="LNW155" s="4"/>
      <c r="LNX155" s="4"/>
      <c r="LNY155" s="4"/>
      <c r="LNZ155" s="4"/>
      <c r="LOA155" s="4"/>
      <c r="LOB155" s="4"/>
      <c r="LOC155" s="4"/>
      <c r="LOD155" s="4"/>
      <c r="LOE155" s="4"/>
      <c r="LOF155" s="4"/>
      <c r="LOG155" s="4"/>
      <c r="LOH155" s="4"/>
      <c r="LOI155" s="4"/>
      <c r="LOJ155" s="4"/>
      <c r="LOK155" s="4"/>
      <c r="LOL155" s="4"/>
      <c r="LOM155" s="4"/>
      <c r="LON155" s="4"/>
      <c r="LOO155" s="4"/>
      <c r="LOP155" s="4"/>
      <c r="LOQ155" s="4"/>
      <c r="LOR155" s="4"/>
      <c r="LOS155" s="4"/>
      <c r="LOT155" s="4"/>
      <c r="LOU155" s="4"/>
      <c r="LOV155" s="4"/>
      <c r="LOW155" s="4"/>
      <c r="LOX155" s="4"/>
      <c r="LOY155" s="4"/>
      <c r="LOZ155" s="4"/>
      <c r="LPA155" s="4"/>
      <c r="LPB155" s="4"/>
      <c r="LPC155" s="4"/>
      <c r="LPD155" s="4"/>
      <c r="LPE155" s="4"/>
      <c r="LPF155" s="4"/>
      <c r="LPG155" s="4"/>
      <c r="LPH155" s="4"/>
      <c r="LPI155" s="4"/>
      <c r="LPJ155" s="4"/>
      <c r="LPK155" s="4"/>
      <c r="LPL155" s="4"/>
      <c r="LPM155" s="4"/>
      <c r="LPN155" s="4"/>
      <c r="LPO155" s="4"/>
      <c r="LPP155" s="4"/>
      <c r="LPQ155" s="4"/>
      <c r="LPR155" s="4"/>
      <c r="LPS155" s="4"/>
      <c r="LPT155" s="4"/>
      <c r="LPU155" s="4"/>
      <c r="LPV155" s="4"/>
      <c r="LPW155" s="4"/>
      <c r="LPX155" s="4"/>
      <c r="LPY155" s="4"/>
      <c r="LPZ155" s="4"/>
      <c r="LQA155" s="4"/>
      <c r="LQB155" s="4"/>
      <c r="LQC155" s="4"/>
      <c r="LQD155" s="4"/>
      <c r="LQE155" s="4"/>
      <c r="LQF155" s="4"/>
      <c r="LQG155" s="4"/>
      <c r="LQH155" s="4"/>
      <c r="LQI155" s="4"/>
      <c r="LQJ155" s="4"/>
      <c r="LQK155" s="4"/>
      <c r="LQL155" s="4"/>
      <c r="LQM155" s="4"/>
      <c r="LQN155" s="4"/>
      <c r="LQO155" s="4"/>
      <c r="LQP155" s="4"/>
      <c r="LQQ155" s="4"/>
      <c r="LQR155" s="4"/>
      <c r="LQS155" s="4"/>
      <c r="LQT155" s="4"/>
      <c r="LQU155" s="4"/>
      <c r="LQV155" s="4"/>
      <c r="LQW155" s="4"/>
      <c r="LQX155" s="4"/>
      <c r="LQY155" s="4"/>
      <c r="LQZ155" s="4"/>
      <c r="LRA155" s="4"/>
      <c r="LRB155" s="4"/>
      <c r="LRC155" s="4"/>
      <c r="LRD155" s="4"/>
      <c r="LRE155" s="4"/>
      <c r="LRF155" s="4"/>
      <c r="LRG155" s="4"/>
      <c r="LRH155" s="4"/>
      <c r="LRI155" s="4"/>
      <c r="LRJ155" s="4"/>
      <c r="LRK155" s="4"/>
      <c r="LRL155" s="4"/>
      <c r="LRM155" s="4"/>
      <c r="LRN155" s="4"/>
      <c r="LRO155" s="4"/>
      <c r="LRP155" s="4"/>
      <c r="LRQ155" s="4"/>
      <c r="LRR155" s="4"/>
      <c r="LRS155" s="4"/>
      <c r="LRT155" s="4"/>
      <c r="LRU155" s="4"/>
      <c r="LRV155" s="4"/>
      <c r="LRW155" s="4"/>
      <c r="LRX155" s="4"/>
      <c r="LRY155" s="4"/>
      <c r="LRZ155" s="4"/>
      <c r="LSA155" s="4"/>
      <c r="LSB155" s="4"/>
      <c r="LSC155" s="4"/>
      <c r="LSD155" s="4"/>
      <c r="LSE155" s="4"/>
      <c r="LSF155" s="4"/>
      <c r="LSG155" s="4"/>
      <c r="LSH155" s="4"/>
      <c r="LSI155" s="4"/>
      <c r="LSJ155" s="4"/>
      <c r="LSK155" s="4"/>
      <c r="LSL155" s="4"/>
      <c r="LSM155" s="4"/>
      <c r="LSN155" s="4"/>
      <c r="LSO155" s="4"/>
      <c r="LSP155" s="4"/>
      <c r="LSQ155" s="4"/>
      <c r="LSR155" s="4"/>
      <c r="LSS155" s="4"/>
      <c r="LST155" s="4"/>
      <c r="LSU155" s="4"/>
      <c r="LSV155" s="4"/>
      <c r="LSW155" s="4"/>
      <c r="LSX155" s="4"/>
      <c r="LSY155" s="4"/>
      <c r="LSZ155" s="4"/>
      <c r="LTA155" s="4"/>
      <c r="LTB155" s="4"/>
      <c r="LTC155" s="4"/>
      <c r="LTD155" s="4"/>
      <c r="LTE155" s="4"/>
      <c r="LTF155" s="4"/>
      <c r="LTG155" s="4"/>
      <c r="LTH155" s="4"/>
      <c r="LTI155" s="4"/>
      <c r="LTJ155" s="4"/>
      <c r="LTK155" s="4"/>
      <c r="LTL155" s="4"/>
      <c r="LTM155" s="4"/>
      <c r="LTN155" s="4"/>
      <c r="LTO155" s="4"/>
      <c r="LTP155" s="4"/>
      <c r="LTQ155" s="4"/>
      <c r="LTR155" s="4"/>
      <c r="LTS155" s="4"/>
      <c r="LTT155" s="4"/>
      <c r="LTU155" s="4"/>
      <c r="LTV155" s="4"/>
      <c r="LTW155" s="4"/>
      <c r="LTX155" s="4"/>
      <c r="LTY155" s="4"/>
      <c r="LTZ155" s="4"/>
      <c r="LUA155" s="4"/>
      <c r="LUB155" s="4"/>
      <c r="LUC155" s="4"/>
      <c r="LUD155" s="4"/>
      <c r="LUE155" s="4"/>
      <c r="LUF155" s="4"/>
      <c r="LUG155" s="4"/>
      <c r="LUH155" s="4"/>
      <c r="LUI155" s="4"/>
      <c r="LUJ155" s="4"/>
      <c r="LUK155" s="4"/>
      <c r="LUL155" s="4"/>
      <c r="LUM155" s="4"/>
      <c r="LUN155" s="4"/>
      <c r="LUO155" s="4"/>
      <c r="LUP155" s="4"/>
      <c r="LUQ155" s="4"/>
      <c r="LUR155" s="4"/>
      <c r="LUS155" s="4"/>
      <c r="LUT155" s="4"/>
      <c r="LUU155" s="4"/>
      <c r="LUV155" s="4"/>
      <c r="LUW155" s="4"/>
      <c r="LUX155" s="4"/>
      <c r="LUY155" s="4"/>
      <c r="LUZ155" s="4"/>
      <c r="LVA155" s="4"/>
      <c r="LVB155" s="4"/>
      <c r="LVC155" s="4"/>
      <c r="LVD155" s="4"/>
      <c r="LVE155" s="4"/>
      <c r="LVF155" s="4"/>
      <c r="LVG155" s="4"/>
      <c r="LVH155" s="4"/>
      <c r="LVI155" s="4"/>
      <c r="LVJ155" s="4"/>
      <c r="LVK155" s="4"/>
      <c r="LVL155" s="4"/>
      <c r="LVM155" s="4"/>
      <c r="LVN155" s="4"/>
      <c r="LVO155" s="4"/>
      <c r="LVP155" s="4"/>
      <c r="LVQ155" s="4"/>
      <c r="LVR155" s="4"/>
      <c r="LVS155" s="4"/>
      <c r="LVT155" s="4"/>
      <c r="LVU155" s="4"/>
      <c r="LVV155" s="4"/>
      <c r="LVW155" s="4"/>
      <c r="LVX155" s="4"/>
      <c r="LVY155" s="4"/>
      <c r="LVZ155" s="4"/>
      <c r="LWA155" s="4"/>
      <c r="LWB155" s="4"/>
      <c r="LWC155" s="4"/>
      <c r="LWD155" s="4"/>
      <c r="LWE155" s="4"/>
      <c r="LWF155" s="4"/>
      <c r="LWG155" s="4"/>
      <c r="LWH155" s="4"/>
      <c r="LWI155" s="4"/>
      <c r="LWJ155" s="4"/>
      <c r="LWK155" s="4"/>
      <c r="LWL155" s="4"/>
      <c r="LWM155" s="4"/>
      <c r="LWN155" s="4"/>
      <c r="LWO155" s="4"/>
      <c r="LWP155" s="4"/>
      <c r="LWQ155" s="4"/>
      <c r="LWR155" s="4"/>
      <c r="LWS155" s="4"/>
      <c r="LWT155" s="4"/>
      <c r="LWU155" s="4"/>
      <c r="LWV155" s="4"/>
      <c r="LWW155" s="4"/>
      <c r="LWX155" s="4"/>
      <c r="LWY155" s="4"/>
      <c r="LWZ155" s="4"/>
      <c r="LXA155" s="4"/>
      <c r="LXB155" s="4"/>
      <c r="LXC155" s="4"/>
      <c r="LXD155" s="4"/>
      <c r="LXE155" s="4"/>
      <c r="LXF155" s="4"/>
      <c r="LXG155" s="4"/>
      <c r="LXH155" s="4"/>
      <c r="LXI155" s="4"/>
      <c r="LXJ155" s="4"/>
      <c r="LXK155" s="4"/>
      <c r="LXL155" s="4"/>
      <c r="LXM155" s="4"/>
      <c r="LXN155" s="4"/>
      <c r="LXO155" s="4"/>
      <c r="LXP155" s="4"/>
      <c r="LXQ155" s="4"/>
      <c r="LXR155" s="4"/>
      <c r="LXS155" s="4"/>
      <c r="LXT155" s="4"/>
      <c r="LXU155" s="4"/>
      <c r="LXV155" s="4"/>
      <c r="LXW155" s="4"/>
      <c r="LXX155" s="4"/>
      <c r="LXY155" s="4"/>
      <c r="LXZ155" s="4"/>
      <c r="LYA155" s="4"/>
      <c r="LYB155" s="4"/>
      <c r="LYC155" s="4"/>
      <c r="LYD155" s="4"/>
      <c r="LYE155" s="4"/>
      <c r="LYF155" s="4"/>
      <c r="LYG155" s="4"/>
      <c r="LYH155" s="4"/>
      <c r="LYI155" s="4"/>
      <c r="LYJ155" s="4"/>
      <c r="LYK155" s="4"/>
      <c r="LYL155" s="4"/>
      <c r="LYM155" s="4"/>
      <c r="LYN155" s="4"/>
      <c r="LYO155" s="4"/>
      <c r="LYP155" s="4"/>
      <c r="LYQ155" s="4"/>
      <c r="LYR155" s="4"/>
      <c r="LYS155" s="4"/>
      <c r="LYT155" s="4"/>
      <c r="LYU155" s="4"/>
      <c r="LYV155" s="4"/>
      <c r="LYW155" s="4"/>
      <c r="LYX155" s="4"/>
      <c r="LYY155" s="4"/>
      <c r="LYZ155" s="4"/>
      <c r="LZA155" s="4"/>
      <c r="LZB155" s="4"/>
      <c r="LZC155" s="4"/>
      <c r="LZD155" s="4"/>
      <c r="LZE155" s="4"/>
      <c r="LZF155" s="4"/>
      <c r="LZG155" s="4"/>
      <c r="LZH155" s="4"/>
      <c r="LZI155" s="4"/>
      <c r="LZJ155" s="4"/>
      <c r="LZK155" s="4"/>
      <c r="LZL155" s="4"/>
      <c r="LZM155" s="4"/>
      <c r="LZN155" s="4"/>
      <c r="LZO155" s="4"/>
      <c r="LZP155" s="4"/>
      <c r="LZQ155" s="4"/>
      <c r="LZR155" s="4"/>
      <c r="LZS155" s="4"/>
      <c r="LZT155" s="4"/>
      <c r="LZU155" s="4"/>
      <c r="LZV155" s="4"/>
      <c r="LZW155" s="4"/>
      <c r="LZX155" s="4"/>
      <c r="LZY155" s="4"/>
      <c r="LZZ155" s="4"/>
      <c r="MAA155" s="4"/>
      <c r="MAB155" s="4"/>
      <c r="MAC155" s="4"/>
      <c r="MAD155" s="4"/>
      <c r="MAE155" s="4"/>
      <c r="MAF155" s="4"/>
      <c r="MAG155" s="4"/>
      <c r="MAH155" s="4"/>
      <c r="MAI155" s="4"/>
      <c r="MAJ155" s="4"/>
      <c r="MAK155" s="4"/>
      <c r="MAL155" s="4"/>
      <c r="MAM155" s="4"/>
      <c r="MAN155" s="4"/>
      <c r="MAO155" s="4"/>
      <c r="MAP155" s="4"/>
      <c r="MAQ155" s="4"/>
      <c r="MAR155" s="4"/>
      <c r="MAS155" s="4"/>
      <c r="MAT155" s="4"/>
      <c r="MAU155" s="4"/>
      <c r="MAV155" s="4"/>
      <c r="MAW155" s="4"/>
      <c r="MAX155" s="4"/>
      <c r="MAY155" s="4"/>
      <c r="MAZ155" s="4"/>
      <c r="MBA155" s="4"/>
      <c r="MBB155" s="4"/>
      <c r="MBC155" s="4"/>
      <c r="MBD155" s="4"/>
      <c r="MBE155" s="4"/>
      <c r="MBF155" s="4"/>
      <c r="MBG155" s="4"/>
      <c r="MBH155" s="4"/>
      <c r="MBI155" s="4"/>
      <c r="MBJ155" s="4"/>
      <c r="MBK155" s="4"/>
      <c r="MBL155" s="4"/>
      <c r="MBM155" s="4"/>
      <c r="MBN155" s="4"/>
      <c r="MBO155" s="4"/>
      <c r="MBP155" s="4"/>
      <c r="MBQ155" s="4"/>
      <c r="MBR155" s="4"/>
      <c r="MBS155" s="4"/>
      <c r="MBT155" s="4"/>
      <c r="MBU155" s="4"/>
      <c r="MBV155" s="4"/>
      <c r="MBW155" s="4"/>
      <c r="MBX155" s="4"/>
      <c r="MBY155" s="4"/>
      <c r="MBZ155" s="4"/>
      <c r="MCA155" s="4"/>
      <c r="MCB155" s="4"/>
      <c r="MCC155" s="4"/>
      <c r="MCD155" s="4"/>
      <c r="MCE155" s="4"/>
      <c r="MCF155" s="4"/>
      <c r="MCG155" s="4"/>
      <c r="MCH155" s="4"/>
      <c r="MCI155" s="4"/>
      <c r="MCJ155" s="4"/>
      <c r="MCK155" s="4"/>
      <c r="MCL155" s="4"/>
      <c r="MCM155" s="4"/>
      <c r="MCN155" s="4"/>
      <c r="MCO155" s="4"/>
      <c r="MCP155" s="4"/>
      <c r="MCQ155" s="4"/>
      <c r="MCR155" s="4"/>
      <c r="MCS155" s="4"/>
      <c r="MCT155" s="4"/>
      <c r="MCU155" s="4"/>
      <c r="MCV155" s="4"/>
      <c r="MCW155" s="4"/>
      <c r="MCX155" s="4"/>
      <c r="MCY155" s="4"/>
      <c r="MCZ155" s="4"/>
      <c r="MDA155" s="4"/>
      <c r="MDB155" s="4"/>
      <c r="MDC155" s="4"/>
      <c r="MDD155" s="4"/>
      <c r="MDE155" s="4"/>
      <c r="MDF155" s="4"/>
      <c r="MDG155" s="4"/>
      <c r="MDH155" s="4"/>
      <c r="MDI155" s="4"/>
      <c r="MDJ155" s="4"/>
      <c r="MDK155" s="4"/>
      <c r="MDL155" s="4"/>
      <c r="MDM155" s="4"/>
      <c r="MDN155" s="4"/>
      <c r="MDO155" s="4"/>
      <c r="MDP155" s="4"/>
      <c r="MDQ155" s="4"/>
      <c r="MDR155" s="4"/>
      <c r="MDS155" s="4"/>
      <c r="MDT155" s="4"/>
      <c r="MDU155" s="4"/>
      <c r="MDV155" s="4"/>
      <c r="MDW155" s="4"/>
      <c r="MDX155" s="4"/>
      <c r="MDY155" s="4"/>
      <c r="MDZ155" s="4"/>
      <c r="MEA155" s="4"/>
      <c r="MEB155" s="4"/>
      <c r="MEC155" s="4"/>
      <c r="MED155" s="4"/>
      <c r="MEE155" s="4"/>
      <c r="MEF155" s="4"/>
      <c r="MEG155" s="4"/>
      <c r="MEH155" s="4"/>
      <c r="MEI155" s="4"/>
      <c r="MEJ155" s="4"/>
      <c r="MEK155" s="4"/>
      <c r="MEL155" s="4"/>
      <c r="MEM155" s="4"/>
      <c r="MEN155" s="4"/>
      <c r="MEO155" s="4"/>
      <c r="MEP155" s="4"/>
      <c r="MEQ155" s="4"/>
      <c r="MER155" s="4"/>
      <c r="MES155" s="4"/>
      <c r="MET155" s="4"/>
      <c r="MEU155" s="4"/>
      <c r="MEV155" s="4"/>
      <c r="MEW155" s="4"/>
      <c r="MEX155" s="4"/>
      <c r="MEY155" s="4"/>
      <c r="MEZ155" s="4"/>
      <c r="MFA155" s="4"/>
      <c r="MFB155" s="4"/>
      <c r="MFC155" s="4"/>
      <c r="MFD155" s="4"/>
      <c r="MFE155" s="4"/>
      <c r="MFF155" s="4"/>
      <c r="MFG155" s="4"/>
      <c r="MFH155" s="4"/>
      <c r="MFI155" s="4"/>
      <c r="MFJ155" s="4"/>
      <c r="MFK155" s="4"/>
      <c r="MFL155" s="4"/>
      <c r="MFM155" s="4"/>
      <c r="MFN155" s="4"/>
      <c r="MFO155" s="4"/>
      <c r="MFP155" s="4"/>
      <c r="MFQ155" s="4"/>
      <c r="MFR155" s="4"/>
      <c r="MFS155" s="4"/>
      <c r="MFT155" s="4"/>
      <c r="MFU155" s="4"/>
      <c r="MFV155" s="4"/>
      <c r="MFW155" s="4"/>
      <c r="MFX155" s="4"/>
      <c r="MFY155" s="4"/>
      <c r="MFZ155" s="4"/>
      <c r="MGA155" s="4"/>
      <c r="MGB155" s="4"/>
      <c r="MGC155" s="4"/>
      <c r="MGD155" s="4"/>
      <c r="MGE155" s="4"/>
      <c r="MGF155" s="4"/>
      <c r="MGG155" s="4"/>
      <c r="MGH155" s="4"/>
      <c r="MGI155" s="4"/>
      <c r="MGJ155" s="4"/>
      <c r="MGK155" s="4"/>
      <c r="MGL155" s="4"/>
      <c r="MGM155" s="4"/>
      <c r="MGN155" s="4"/>
      <c r="MGO155" s="4"/>
      <c r="MGP155" s="4"/>
      <c r="MGQ155" s="4"/>
      <c r="MGR155" s="4"/>
      <c r="MGS155" s="4"/>
      <c r="MGT155" s="4"/>
      <c r="MGU155" s="4"/>
      <c r="MGV155" s="4"/>
      <c r="MGW155" s="4"/>
      <c r="MGX155" s="4"/>
      <c r="MGY155" s="4"/>
      <c r="MGZ155" s="4"/>
      <c r="MHA155" s="4"/>
      <c r="MHB155" s="4"/>
      <c r="MHC155" s="4"/>
      <c r="MHD155" s="4"/>
      <c r="MHE155" s="4"/>
      <c r="MHF155" s="4"/>
      <c r="MHG155" s="4"/>
      <c r="MHH155" s="4"/>
      <c r="MHI155" s="4"/>
      <c r="MHJ155" s="4"/>
      <c r="MHK155" s="4"/>
      <c r="MHL155" s="4"/>
      <c r="MHM155" s="4"/>
      <c r="MHN155" s="4"/>
      <c r="MHO155" s="4"/>
      <c r="MHP155" s="4"/>
      <c r="MHQ155" s="4"/>
      <c r="MHR155" s="4"/>
      <c r="MHS155" s="4"/>
      <c r="MHT155" s="4"/>
      <c r="MHU155" s="4"/>
      <c r="MHV155" s="4"/>
      <c r="MHW155" s="4"/>
      <c r="MHX155" s="4"/>
      <c r="MHY155" s="4"/>
      <c r="MHZ155" s="4"/>
      <c r="MIA155" s="4"/>
      <c r="MIB155" s="4"/>
      <c r="MIC155" s="4"/>
      <c r="MID155" s="4"/>
      <c r="MIE155" s="4"/>
      <c r="MIF155" s="4"/>
      <c r="MIG155" s="4"/>
      <c r="MIH155" s="4"/>
      <c r="MII155" s="4"/>
      <c r="MIJ155" s="4"/>
      <c r="MIK155" s="4"/>
      <c r="MIL155" s="4"/>
      <c r="MIM155" s="4"/>
      <c r="MIN155" s="4"/>
      <c r="MIO155" s="4"/>
      <c r="MIP155" s="4"/>
      <c r="MIQ155" s="4"/>
      <c r="MIR155" s="4"/>
      <c r="MIS155" s="4"/>
      <c r="MIT155" s="4"/>
      <c r="MIU155" s="4"/>
      <c r="MIV155" s="4"/>
      <c r="MIW155" s="4"/>
      <c r="MIX155" s="4"/>
      <c r="MIY155" s="4"/>
      <c r="MIZ155" s="4"/>
      <c r="MJA155" s="4"/>
      <c r="MJB155" s="4"/>
      <c r="MJC155" s="4"/>
      <c r="MJD155" s="4"/>
      <c r="MJE155" s="4"/>
      <c r="MJF155" s="4"/>
      <c r="MJG155" s="4"/>
      <c r="MJH155" s="4"/>
      <c r="MJI155" s="4"/>
      <c r="MJJ155" s="4"/>
      <c r="MJK155" s="4"/>
      <c r="MJL155" s="4"/>
      <c r="MJM155" s="4"/>
      <c r="MJN155" s="4"/>
      <c r="MJO155" s="4"/>
      <c r="MJP155" s="4"/>
      <c r="MJQ155" s="4"/>
      <c r="MJR155" s="4"/>
      <c r="MJS155" s="4"/>
      <c r="MJT155" s="4"/>
      <c r="MJU155" s="4"/>
      <c r="MJV155" s="4"/>
      <c r="MJW155" s="4"/>
      <c r="MJX155" s="4"/>
      <c r="MJY155" s="4"/>
      <c r="MJZ155" s="4"/>
      <c r="MKA155" s="4"/>
      <c r="MKB155" s="4"/>
      <c r="MKC155" s="4"/>
      <c r="MKD155" s="4"/>
      <c r="MKE155" s="4"/>
      <c r="MKF155" s="4"/>
      <c r="MKG155" s="4"/>
      <c r="MKH155" s="4"/>
      <c r="MKI155" s="4"/>
      <c r="MKJ155" s="4"/>
      <c r="MKK155" s="4"/>
      <c r="MKL155" s="4"/>
      <c r="MKM155" s="4"/>
      <c r="MKN155" s="4"/>
      <c r="MKO155" s="4"/>
      <c r="MKP155" s="4"/>
      <c r="MKQ155" s="4"/>
      <c r="MKR155" s="4"/>
      <c r="MKS155" s="4"/>
      <c r="MKT155" s="4"/>
      <c r="MKU155" s="4"/>
      <c r="MKV155" s="4"/>
      <c r="MKW155" s="4"/>
      <c r="MKX155" s="4"/>
      <c r="MKY155" s="4"/>
      <c r="MKZ155" s="4"/>
      <c r="MLA155" s="4"/>
      <c r="MLB155" s="4"/>
      <c r="MLC155" s="4"/>
      <c r="MLD155" s="4"/>
      <c r="MLE155" s="4"/>
      <c r="MLF155" s="4"/>
      <c r="MLG155" s="4"/>
      <c r="MLH155" s="4"/>
      <c r="MLI155" s="4"/>
      <c r="MLJ155" s="4"/>
      <c r="MLK155" s="4"/>
      <c r="MLL155" s="4"/>
      <c r="MLM155" s="4"/>
      <c r="MLN155" s="4"/>
      <c r="MLO155" s="4"/>
      <c r="MLP155" s="4"/>
      <c r="MLQ155" s="4"/>
      <c r="MLR155" s="4"/>
      <c r="MLS155" s="4"/>
      <c r="MLT155" s="4"/>
      <c r="MLU155" s="4"/>
      <c r="MLV155" s="4"/>
      <c r="MLW155" s="4"/>
      <c r="MLX155" s="4"/>
      <c r="MLY155" s="4"/>
      <c r="MLZ155" s="4"/>
      <c r="MMA155" s="4"/>
      <c r="MMB155" s="4"/>
      <c r="MMC155" s="4"/>
      <c r="MMD155" s="4"/>
      <c r="MME155" s="4"/>
      <c r="MMF155" s="4"/>
      <c r="MMG155" s="4"/>
      <c r="MMH155" s="4"/>
      <c r="MMI155" s="4"/>
      <c r="MMJ155" s="4"/>
      <c r="MMK155" s="4"/>
      <c r="MML155" s="4"/>
      <c r="MMM155" s="4"/>
      <c r="MMN155" s="4"/>
      <c r="MMO155" s="4"/>
      <c r="MMP155" s="4"/>
      <c r="MMQ155" s="4"/>
      <c r="MMR155" s="4"/>
      <c r="MMS155" s="4"/>
      <c r="MMT155" s="4"/>
      <c r="MMU155" s="4"/>
      <c r="MMV155" s="4"/>
      <c r="MMW155" s="4"/>
      <c r="MMX155" s="4"/>
      <c r="MMY155" s="4"/>
      <c r="MMZ155" s="4"/>
      <c r="MNA155" s="4"/>
      <c r="MNB155" s="4"/>
      <c r="MNC155" s="4"/>
      <c r="MND155" s="4"/>
      <c r="MNE155" s="4"/>
      <c r="MNF155" s="4"/>
      <c r="MNG155" s="4"/>
      <c r="MNH155" s="4"/>
      <c r="MNI155" s="4"/>
      <c r="MNJ155" s="4"/>
      <c r="MNK155" s="4"/>
      <c r="MNL155" s="4"/>
      <c r="MNM155" s="4"/>
      <c r="MNN155" s="4"/>
      <c r="MNO155" s="4"/>
      <c r="MNP155" s="4"/>
      <c r="MNQ155" s="4"/>
      <c r="MNR155" s="4"/>
      <c r="MNS155" s="4"/>
      <c r="MNT155" s="4"/>
      <c r="MNU155" s="4"/>
      <c r="MNV155" s="4"/>
      <c r="MNW155" s="4"/>
      <c r="MNX155" s="4"/>
      <c r="MNY155" s="4"/>
      <c r="MNZ155" s="4"/>
      <c r="MOA155" s="4"/>
      <c r="MOB155" s="4"/>
      <c r="MOC155" s="4"/>
      <c r="MOD155" s="4"/>
      <c r="MOE155" s="4"/>
      <c r="MOF155" s="4"/>
      <c r="MOG155" s="4"/>
      <c r="MOH155" s="4"/>
      <c r="MOI155" s="4"/>
      <c r="MOJ155" s="4"/>
      <c r="MOK155" s="4"/>
      <c r="MOL155" s="4"/>
      <c r="MOM155" s="4"/>
      <c r="MON155" s="4"/>
      <c r="MOO155" s="4"/>
      <c r="MOP155" s="4"/>
      <c r="MOQ155" s="4"/>
      <c r="MOR155" s="4"/>
      <c r="MOS155" s="4"/>
      <c r="MOT155" s="4"/>
      <c r="MOU155" s="4"/>
      <c r="MOV155" s="4"/>
      <c r="MOW155" s="4"/>
      <c r="MOX155" s="4"/>
      <c r="MOY155" s="4"/>
      <c r="MOZ155" s="4"/>
      <c r="MPA155" s="4"/>
      <c r="MPB155" s="4"/>
      <c r="MPC155" s="4"/>
      <c r="MPD155" s="4"/>
      <c r="MPE155" s="4"/>
      <c r="MPF155" s="4"/>
      <c r="MPG155" s="4"/>
      <c r="MPH155" s="4"/>
      <c r="MPI155" s="4"/>
      <c r="MPJ155" s="4"/>
      <c r="MPK155" s="4"/>
      <c r="MPL155" s="4"/>
      <c r="MPM155" s="4"/>
      <c r="MPN155" s="4"/>
      <c r="MPO155" s="4"/>
      <c r="MPP155" s="4"/>
      <c r="MPQ155" s="4"/>
      <c r="MPR155" s="4"/>
      <c r="MPS155" s="4"/>
      <c r="MPT155" s="4"/>
      <c r="MPU155" s="4"/>
      <c r="MPV155" s="4"/>
      <c r="MPW155" s="4"/>
      <c r="MPX155" s="4"/>
      <c r="MPY155" s="4"/>
      <c r="MPZ155" s="4"/>
      <c r="MQA155" s="4"/>
      <c r="MQB155" s="4"/>
      <c r="MQC155" s="4"/>
      <c r="MQD155" s="4"/>
      <c r="MQE155" s="4"/>
      <c r="MQF155" s="4"/>
      <c r="MQG155" s="4"/>
      <c r="MQH155" s="4"/>
      <c r="MQI155" s="4"/>
      <c r="MQJ155" s="4"/>
      <c r="MQK155" s="4"/>
      <c r="MQL155" s="4"/>
      <c r="MQM155" s="4"/>
      <c r="MQN155" s="4"/>
      <c r="MQO155" s="4"/>
      <c r="MQP155" s="4"/>
      <c r="MQQ155" s="4"/>
      <c r="MQR155" s="4"/>
      <c r="MQS155" s="4"/>
      <c r="MQT155" s="4"/>
      <c r="MQU155" s="4"/>
      <c r="MQV155" s="4"/>
      <c r="MQW155" s="4"/>
      <c r="MQX155" s="4"/>
      <c r="MQY155" s="4"/>
      <c r="MQZ155" s="4"/>
      <c r="MRA155" s="4"/>
      <c r="MRB155" s="4"/>
      <c r="MRC155" s="4"/>
      <c r="MRD155" s="4"/>
      <c r="MRE155" s="4"/>
      <c r="MRF155" s="4"/>
      <c r="MRG155" s="4"/>
      <c r="MRH155" s="4"/>
      <c r="MRI155" s="4"/>
      <c r="MRJ155" s="4"/>
      <c r="MRK155" s="4"/>
      <c r="MRL155" s="4"/>
      <c r="MRM155" s="4"/>
      <c r="MRN155" s="4"/>
      <c r="MRO155" s="4"/>
      <c r="MRP155" s="4"/>
      <c r="MRQ155" s="4"/>
      <c r="MRR155" s="4"/>
      <c r="MRS155" s="4"/>
      <c r="MRT155" s="4"/>
      <c r="MRU155" s="4"/>
      <c r="MRV155" s="4"/>
      <c r="MRW155" s="4"/>
      <c r="MRX155" s="4"/>
      <c r="MRY155" s="4"/>
      <c r="MRZ155" s="4"/>
      <c r="MSA155" s="4"/>
      <c r="MSB155" s="4"/>
      <c r="MSC155" s="4"/>
      <c r="MSD155" s="4"/>
      <c r="MSE155" s="4"/>
      <c r="MSF155" s="4"/>
      <c r="MSG155" s="4"/>
      <c r="MSH155" s="4"/>
      <c r="MSI155" s="4"/>
      <c r="MSJ155" s="4"/>
      <c r="MSK155" s="4"/>
      <c r="MSL155" s="4"/>
      <c r="MSM155" s="4"/>
      <c r="MSN155" s="4"/>
      <c r="MSO155" s="4"/>
      <c r="MSP155" s="4"/>
      <c r="MSQ155" s="4"/>
      <c r="MSR155" s="4"/>
      <c r="MSS155" s="4"/>
      <c r="MST155" s="4"/>
      <c r="MSU155" s="4"/>
      <c r="MSV155" s="4"/>
      <c r="MSW155" s="4"/>
      <c r="MSX155" s="4"/>
      <c r="MSY155" s="4"/>
      <c r="MSZ155" s="4"/>
      <c r="MTA155" s="4"/>
      <c r="MTB155" s="4"/>
      <c r="MTC155" s="4"/>
      <c r="MTD155" s="4"/>
      <c r="MTE155" s="4"/>
      <c r="MTF155" s="4"/>
      <c r="MTG155" s="4"/>
      <c r="MTH155" s="4"/>
      <c r="MTI155" s="4"/>
      <c r="MTJ155" s="4"/>
      <c r="MTK155" s="4"/>
      <c r="MTL155" s="4"/>
      <c r="MTM155" s="4"/>
      <c r="MTN155" s="4"/>
      <c r="MTO155" s="4"/>
      <c r="MTP155" s="4"/>
      <c r="MTQ155" s="4"/>
      <c r="MTR155" s="4"/>
      <c r="MTS155" s="4"/>
      <c r="MTT155" s="4"/>
      <c r="MTU155" s="4"/>
      <c r="MTV155" s="4"/>
      <c r="MTW155" s="4"/>
      <c r="MTX155" s="4"/>
      <c r="MTY155" s="4"/>
      <c r="MTZ155" s="4"/>
      <c r="MUA155" s="4"/>
      <c r="MUB155" s="4"/>
      <c r="MUC155" s="4"/>
      <c r="MUD155" s="4"/>
      <c r="MUE155" s="4"/>
      <c r="MUF155" s="4"/>
      <c r="MUG155" s="4"/>
      <c r="MUH155" s="4"/>
      <c r="MUI155" s="4"/>
      <c r="MUJ155" s="4"/>
      <c r="MUK155" s="4"/>
      <c r="MUL155" s="4"/>
      <c r="MUM155" s="4"/>
      <c r="MUN155" s="4"/>
      <c r="MUO155" s="4"/>
      <c r="MUP155" s="4"/>
      <c r="MUQ155" s="4"/>
      <c r="MUR155" s="4"/>
      <c r="MUS155" s="4"/>
      <c r="MUT155" s="4"/>
      <c r="MUU155" s="4"/>
      <c r="MUV155" s="4"/>
      <c r="MUW155" s="4"/>
      <c r="MUX155" s="4"/>
      <c r="MUY155" s="4"/>
      <c r="MUZ155" s="4"/>
      <c r="MVA155" s="4"/>
      <c r="MVB155" s="4"/>
      <c r="MVC155" s="4"/>
      <c r="MVD155" s="4"/>
      <c r="MVE155" s="4"/>
      <c r="MVF155" s="4"/>
      <c r="MVG155" s="4"/>
      <c r="MVH155" s="4"/>
      <c r="MVI155" s="4"/>
      <c r="MVJ155" s="4"/>
      <c r="MVK155" s="4"/>
      <c r="MVL155" s="4"/>
      <c r="MVM155" s="4"/>
      <c r="MVN155" s="4"/>
      <c r="MVO155" s="4"/>
      <c r="MVP155" s="4"/>
      <c r="MVQ155" s="4"/>
      <c r="MVR155" s="4"/>
      <c r="MVS155" s="4"/>
      <c r="MVT155" s="4"/>
      <c r="MVU155" s="4"/>
      <c r="MVV155" s="4"/>
      <c r="MVW155" s="4"/>
      <c r="MVX155" s="4"/>
      <c r="MVY155" s="4"/>
      <c r="MVZ155" s="4"/>
      <c r="MWA155" s="4"/>
      <c r="MWB155" s="4"/>
      <c r="MWC155" s="4"/>
      <c r="MWD155" s="4"/>
      <c r="MWE155" s="4"/>
      <c r="MWF155" s="4"/>
      <c r="MWG155" s="4"/>
      <c r="MWH155" s="4"/>
      <c r="MWI155" s="4"/>
      <c r="MWJ155" s="4"/>
      <c r="MWK155" s="4"/>
      <c r="MWL155" s="4"/>
      <c r="MWM155" s="4"/>
      <c r="MWN155" s="4"/>
      <c r="MWO155" s="4"/>
      <c r="MWP155" s="4"/>
      <c r="MWQ155" s="4"/>
      <c r="MWR155" s="4"/>
      <c r="MWS155" s="4"/>
      <c r="MWT155" s="4"/>
      <c r="MWU155" s="4"/>
      <c r="MWV155" s="4"/>
      <c r="MWW155" s="4"/>
      <c r="MWX155" s="4"/>
      <c r="MWY155" s="4"/>
      <c r="MWZ155" s="4"/>
      <c r="MXA155" s="4"/>
      <c r="MXB155" s="4"/>
      <c r="MXC155" s="4"/>
      <c r="MXD155" s="4"/>
      <c r="MXE155" s="4"/>
      <c r="MXF155" s="4"/>
      <c r="MXG155" s="4"/>
      <c r="MXH155" s="4"/>
      <c r="MXI155" s="4"/>
      <c r="MXJ155" s="4"/>
      <c r="MXK155" s="4"/>
      <c r="MXL155" s="4"/>
      <c r="MXM155" s="4"/>
      <c r="MXN155" s="4"/>
      <c r="MXO155" s="4"/>
      <c r="MXP155" s="4"/>
      <c r="MXQ155" s="4"/>
      <c r="MXR155" s="4"/>
      <c r="MXS155" s="4"/>
      <c r="MXT155" s="4"/>
      <c r="MXU155" s="4"/>
      <c r="MXV155" s="4"/>
      <c r="MXW155" s="4"/>
      <c r="MXX155" s="4"/>
      <c r="MXY155" s="4"/>
      <c r="MXZ155" s="4"/>
      <c r="MYA155" s="4"/>
      <c r="MYB155" s="4"/>
      <c r="MYC155" s="4"/>
      <c r="MYD155" s="4"/>
      <c r="MYE155" s="4"/>
      <c r="MYF155" s="4"/>
      <c r="MYG155" s="4"/>
      <c r="MYH155" s="4"/>
      <c r="MYI155" s="4"/>
      <c r="MYJ155" s="4"/>
      <c r="MYK155" s="4"/>
      <c r="MYL155" s="4"/>
      <c r="MYM155" s="4"/>
      <c r="MYN155" s="4"/>
      <c r="MYO155" s="4"/>
      <c r="MYP155" s="4"/>
      <c r="MYQ155" s="4"/>
      <c r="MYR155" s="4"/>
      <c r="MYS155" s="4"/>
      <c r="MYT155" s="4"/>
      <c r="MYU155" s="4"/>
      <c r="MYV155" s="4"/>
      <c r="MYW155" s="4"/>
      <c r="MYX155" s="4"/>
      <c r="MYY155" s="4"/>
      <c r="MYZ155" s="4"/>
      <c r="MZA155" s="4"/>
      <c r="MZB155" s="4"/>
      <c r="MZC155" s="4"/>
      <c r="MZD155" s="4"/>
      <c r="MZE155" s="4"/>
      <c r="MZF155" s="4"/>
      <c r="MZG155" s="4"/>
      <c r="MZH155" s="4"/>
      <c r="MZI155" s="4"/>
      <c r="MZJ155" s="4"/>
      <c r="MZK155" s="4"/>
      <c r="MZL155" s="4"/>
      <c r="MZM155" s="4"/>
      <c r="MZN155" s="4"/>
      <c r="MZO155" s="4"/>
      <c r="MZP155" s="4"/>
      <c r="MZQ155" s="4"/>
      <c r="MZR155" s="4"/>
      <c r="MZS155" s="4"/>
      <c r="MZT155" s="4"/>
      <c r="MZU155" s="4"/>
      <c r="MZV155" s="4"/>
      <c r="MZW155" s="4"/>
      <c r="MZX155" s="4"/>
      <c r="MZY155" s="4"/>
      <c r="MZZ155" s="4"/>
      <c r="NAA155" s="4"/>
      <c r="NAB155" s="4"/>
      <c r="NAC155" s="4"/>
      <c r="NAD155" s="4"/>
      <c r="NAE155" s="4"/>
      <c r="NAF155" s="4"/>
      <c r="NAG155" s="4"/>
      <c r="NAH155" s="4"/>
      <c r="NAI155" s="4"/>
      <c r="NAJ155" s="4"/>
      <c r="NAK155" s="4"/>
      <c r="NAL155" s="4"/>
      <c r="NAM155" s="4"/>
      <c r="NAN155" s="4"/>
      <c r="NAO155" s="4"/>
      <c r="NAP155" s="4"/>
      <c r="NAQ155" s="4"/>
      <c r="NAR155" s="4"/>
      <c r="NAS155" s="4"/>
      <c r="NAT155" s="4"/>
      <c r="NAU155" s="4"/>
      <c r="NAV155" s="4"/>
      <c r="NAW155" s="4"/>
      <c r="NAX155" s="4"/>
      <c r="NAY155" s="4"/>
      <c r="NAZ155" s="4"/>
      <c r="NBA155" s="4"/>
      <c r="NBB155" s="4"/>
      <c r="NBC155" s="4"/>
      <c r="NBD155" s="4"/>
      <c r="NBE155" s="4"/>
      <c r="NBF155" s="4"/>
      <c r="NBG155" s="4"/>
      <c r="NBH155" s="4"/>
      <c r="NBI155" s="4"/>
      <c r="NBJ155" s="4"/>
      <c r="NBK155" s="4"/>
      <c r="NBL155" s="4"/>
      <c r="NBM155" s="4"/>
      <c r="NBN155" s="4"/>
      <c r="NBO155" s="4"/>
      <c r="NBP155" s="4"/>
      <c r="NBQ155" s="4"/>
      <c r="NBR155" s="4"/>
      <c r="NBS155" s="4"/>
      <c r="NBT155" s="4"/>
      <c r="NBU155" s="4"/>
      <c r="NBV155" s="4"/>
      <c r="NBW155" s="4"/>
      <c r="NBX155" s="4"/>
      <c r="NBY155" s="4"/>
      <c r="NBZ155" s="4"/>
      <c r="NCA155" s="4"/>
      <c r="NCB155" s="4"/>
      <c r="NCC155" s="4"/>
      <c r="NCD155" s="4"/>
      <c r="NCE155" s="4"/>
      <c r="NCF155" s="4"/>
      <c r="NCG155" s="4"/>
      <c r="NCH155" s="4"/>
      <c r="NCI155" s="4"/>
      <c r="NCJ155" s="4"/>
      <c r="NCK155" s="4"/>
      <c r="NCL155" s="4"/>
      <c r="NCM155" s="4"/>
      <c r="NCN155" s="4"/>
      <c r="NCO155" s="4"/>
      <c r="NCP155" s="4"/>
      <c r="NCQ155" s="4"/>
      <c r="NCR155" s="4"/>
      <c r="NCS155" s="4"/>
      <c r="NCT155" s="4"/>
      <c r="NCU155" s="4"/>
      <c r="NCV155" s="4"/>
      <c r="NCW155" s="4"/>
      <c r="NCX155" s="4"/>
      <c r="NCY155" s="4"/>
      <c r="NCZ155" s="4"/>
      <c r="NDA155" s="4"/>
      <c r="NDB155" s="4"/>
      <c r="NDC155" s="4"/>
      <c r="NDD155" s="4"/>
      <c r="NDE155" s="4"/>
      <c r="NDF155" s="4"/>
      <c r="NDG155" s="4"/>
      <c r="NDH155" s="4"/>
      <c r="NDI155" s="4"/>
      <c r="NDJ155" s="4"/>
      <c r="NDK155" s="4"/>
      <c r="NDL155" s="4"/>
      <c r="NDM155" s="4"/>
      <c r="NDN155" s="4"/>
      <c r="NDO155" s="4"/>
      <c r="NDP155" s="4"/>
      <c r="NDQ155" s="4"/>
      <c r="NDR155" s="4"/>
      <c r="NDS155" s="4"/>
      <c r="NDT155" s="4"/>
      <c r="NDU155" s="4"/>
      <c r="NDV155" s="4"/>
      <c r="NDW155" s="4"/>
      <c r="NDX155" s="4"/>
      <c r="NDY155" s="4"/>
      <c r="NDZ155" s="4"/>
      <c r="NEA155" s="4"/>
      <c r="NEB155" s="4"/>
      <c r="NEC155" s="4"/>
      <c r="NED155" s="4"/>
      <c r="NEE155" s="4"/>
      <c r="NEF155" s="4"/>
      <c r="NEG155" s="4"/>
      <c r="NEH155" s="4"/>
      <c r="NEI155" s="4"/>
      <c r="NEJ155" s="4"/>
      <c r="NEK155" s="4"/>
      <c r="NEL155" s="4"/>
      <c r="NEM155" s="4"/>
      <c r="NEN155" s="4"/>
      <c r="NEO155" s="4"/>
      <c r="NEP155" s="4"/>
      <c r="NEQ155" s="4"/>
      <c r="NER155" s="4"/>
      <c r="NES155" s="4"/>
      <c r="NET155" s="4"/>
      <c r="NEU155" s="4"/>
      <c r="NEV155" s="4"/>
      <c r="NEW155" s="4"/>
      <c r="NEX155" s="4"/>
      <c r="NEY155" s="4"/>
      <c r="NEZ155" s="4"/>
      <c r="NFA155" s="4"/>
      <c r="NFB155" s="4"/>
      <c r="NFC155" s="4"/>
      <c r="NFD155" s="4"/>
      <c r="NFE155" s="4"/>
      <c r="NFF155" s="4"/>
      <c r="NFG155" s="4"/>
      <c r="NFH155" s="4"/>
      <c r="NFI155" s="4"/>
      <c r="NFJ155" s="4"/>
      <c r="NFK155" s="4"/>
      <c r="NFL155" s="4"/>
      <c r="NFM155" s="4"/>
      <c r="NFN155" s="4"/>
      <c r="NFO155" s="4"/>
      <c r="NFP155" s="4"/>
      <c r="NFQ155" s="4"/>
      <c r="NFR155" s="4"/>
      <c r="NFS155" s="4"/>
      <c r="NFT155" s="4"/>
      <c r="NFU155" s="4"/>
      <c r="NFV155" s="4"/>
      <c r="NFW155" s="4"/>
      <c r="NFX155" s="4"/>
      <c r="NFY155" s="4"/>
      <c r="NFZ155" s="4"/>
      <c r="NGA155" s="4"/>
      <c r="NGB155" s="4"/>
      <c r="NGC155" s="4"/>
      <c r="NGD155" s="4"/>
      <c r="NGE155" s="4"/>
      <c r="NGF155" s="4"/>
      <c r="NGG155" s="4"/>
      <c r="NGH155" s="4"/>
      <c r="NGI155" s="4"/>
      <c r="NGJ155" s="4"/>
      <c r="NGK155" s="4"/>
      <c r="NGL155" s="4"/>
      <c r="NGM155" s="4"/>
      <c r="NGN155" s="4"/>
      <c r="NGO155" s="4"/>
      <c r="NGP155" s="4"/>
      <c r="NGQ155" s="4"/>
      <c r="NGR155" s="4"/>
      <c r="NGS155" s="4"/>
      <c r="NGT155" s="4"/>
      <c r="NGU155" s="4"/>
      <c r="NGV155" s="4"/>
      <c r="NGW155" s="4"/>
      <c r="NGX155" s="4"/>
      <c r="NGY155" s="4"/>
      <c r="NGZ155" s="4"/>
      <c r="NHA155" s="4"/>
      <c r="NHB155" s="4"/>
      <c r="NHC155" s="4"/>
      <c r="NHD155" s="4"/>
      <c r="NHE155" s="4"/>
      <c r="NHF155" s="4"/>
      <c r="NHG155" s="4"/>
      <c r="NHH155" s="4"/>
      <c r="NHI155" s="4"/>
      <c r="NHJ155" s="4"/>
      <c r="NHK155" s="4"/>
      <c r="NHL155" s="4"/>
      <c r="NHM155" s="4"/>
      <c r="NHN155" s="4"/>
      <c r="NHO155" s="4"/>
      <c r="NHP155" s="4"/>
      <c r="NHQ155" s="4"/>
      <c r="NHR155" s="4"/>
      <c r="NHS155" s="4"/>
      <c r="NHT155" s="4"/>
      <c r="NHU155" s="4"/>
      <c r="NHV155" s="4"/>
      <c r="NHW155" s="4"/>
      <c r="NHX155" s="4"/>
      <c r="NHY155" s="4"/>
      <c r="NHZ155" s="4"/>
      <c r="NIA155" s="4"/>
      <c r="NIB155" s="4"/>
      <c r="NIC155" s="4"/>
      <c r="NID155" s="4"/>
      <c r="NIE155" s="4"/>
      <c r="NIF155" s="4"/>
      <c r="NIG155" s="4"/>
      <c r="NIH155" s="4"/>
      <c r="NII155" s="4"/>
      <c r="NIJ155" s="4"/>
      <c r="NIK155" s="4"/>
      <c r="NIL155" s="4"/>
      <c r="NIM155" s="4"/>
      <c r="NIN155" s="4"/>
      <c r="NIO155" s="4"/>
      <c r="NIP155" s="4"/>
      <c r="NIQ155" s="4"/>
      <c r="NIR155" s="4"/>
      <c r="NIS155" s="4"/>
      <c r="NIT155" s="4"/>
      <c r="NIU155" s="4"/>
      <c r="NIV155" s="4"/>
      <c r="NIW155" s="4"/>
      <c r="NIX155" s="4"/>
      <c r="NIY155" s="4"/>
      <c r="NIZ155" s="4"/>
      <c r="NJA155" s="4"/>
      <c r="NJB155" s="4"/>
      <c r="NJC155" s="4"/>
      <c r="NJD155" s="4"/>
      <c r="NJE155" s="4"/>
      <c r="NJF155" s="4"/>
      <c r="NJG155" s="4"/>
      <c r="NJH155" s="4"/>
      <c r="NJI155" s="4"/>
      <c r="NJJ155" s="4"/>
      <c r="NJK155" s="4"/>
      <c r="NJL155" s="4"/>
      <c r="NJM155" s="4"/>
      <c r="NJN155" s="4"/>
      <c r="NJO155" s="4"/>
      <c r="NJP155" s="4"/>
      <c r="NJQ155" s="4"/>
      <c r="NJR155" s="4"/>
      <c r="NJS155" s="4"/>
      <c r="NJT155" s="4"/>
      <c r="NJU155" s="4"/>
      <c r="NJV155" s="4"/>
      <c r="NJW155" s="4"/>
      <c r="NJX155" s="4"/>
      <c r="NJY155" s="4"/>
      <c r="NJZ155" s="4"/>
      <c r="NKA155" s="4"/>
      <c r="NKB155" s="4"/>
      <c r="NKC155" s="4"/>
      <c r="NKD155" s="4"/>
      <c r="NKE155" s="4"/>
      <c r="NKF155" s="4"/>
      <c r="NKG155" s="4"/>
      <c r="NKH155" s="4"/>
      <c r="NKI155" s="4"/>
      <c r="NKJ155" s="4"/>
      <c r="NKK155" s="4"/>
      <c r="NKL155" s="4"/>
      <c r="NKM155" s="4"/>
      <c r="NKN155" s="4"/>
      <c r="NKO155" s="4"/>
      <c r="NKP155" s="4"/>
      <c r="NKQ155" s="4"/>
      <c r="NKR155" s="4"/>
      <c r="NKS155" s="4"/>
      <c r="NKT155" s="4"/>
      <c r="NKU155" s="4"/>
      <c r="NKV155" s="4"/>
      <c r="NKW155" s="4"/>
      <c r="NKX155" s="4"/>
      <c r="NKY155" s="4"/>
      <c r="NKZ155" s="4"/>
      <c r="NLA155" s="4"/>
      <c r="NLB155" s="4"/>
      <c r="NLC155" s="4"/>
      <c r="NLD155" s="4"/>
      <c r="NLE155" s="4"/>
      <c r="NLF155" s="4"/>
      <c r="NLG155" s="4"/>
      <c r="NLH155" s="4"/>
      <c r="NLI155" s="4"/>
      <c r="NLJ155" s="4"/>
      <c r="NLK155" s="4"/>
      <c r="NLL155" s="4"/>
      <c r="NLM155" s="4"/>
      <c r="NLN155" s="4"/>
      <c r="NLO155" s="4"/>
      <c r="NLP155" s="4"/>
      <c r="NLQ155" s="4"/>
      <c r="NLR155" s="4"/>
      <c r="NLS155" s="4"/>
      <c r="NLT155" s="4"/>
      <c r="NLU155" s="4"/>
      <c r="NLV155" s="4"/>
      <c r="NLW155" s="4"/>
      <c r="NLX155" s="4"/>
      <c r="NLY155" s="4"/>
      <c r="NLZ155" s="4"/>
      <c r="NMA155" s="4"/>
      <c r="NMB155" s="4"/>
      <c r="NMC155" s="4"/>
      <c r="NMD155" s="4"/>
      <c r="NME155" s="4"/>
      <c r="NMF155" s="4"/>
      <c r="NMG155" s="4"/>
      <c r="NMH155" s="4"/>
      <c r="NMI155" s="4"/>
      <c r="NMJ155" s="4"/>
      <c r="NMK155" s="4"/>
      <c r="NML155" s="4"/>
      <c r="NMM155" s="4"/>
      <c r="NMN155" s="4"/>
      <c r="NMO155" s="4"/>
      <c r="NMP155" s="4"/>
      <c r="NMQ155" s="4"/>
      <c r="NMR155" s="4"/>
      <c r="NMS155" s="4"/>
      <c r="NMT155" s="4"/>
      <c r="NMU155" s="4"/>
      <c r="NMV155" s="4"/>
      <c r="NMW155" s="4"/>
      <c r="NMX155" s="4"/>
      <c r="NMY155" s="4"/>
      <c r="NMZ155" s="4"/>
      <c r="NNA155" s="4"/>
      <c r="NNB155" s="4"/>
      <c r="NNC155" s="4"/>
      <c r="NND155" s="4"/>
      <c r="NNE155" s="4"/>
      <c r="NNF155" s="4"/>
      <c r="NNG155" s="4"/>
      <c r="NNH155" s="4"/>
      <c r="NNI155" s="4"/>
      <c r="NNJ155" s="4"/>
      <c r="NNK155" s="4"/>
      <c r="NNL155" s="4"/>
      <c r="NNM155" s="4"/>
      <c r="NNN155" s="4"/>
      <c r="NNO155" s="4"/>
      <c r="NNP155" s="4"/>
      <c r="NNQ155" s="4"/>
      <c r="NNR155" s="4"/>
      <c r="NNS155" s="4"/>
      <c r="NNT155" s="4"/>
      <c r="NNU155" s="4"/>
      <c r="NNV155" s="4"/>
      <c r="NNW155" s="4"/>
      <c r="NNX155" s="4"/>
      <c r="NNY155" s="4"/>
      <c r="NNZ155" s="4"/>
      <c r="NOA155" s="4"/>
      <c r="NOB155" s="4"/>
      <c r="NOC155" s="4"/>
      <c r="NOD155" s="4"/>
      <c r="NOE155" s="4"/>
      <c r="NOF155" s="4"/>
      <c r="NOG155" s="4"/>
      <c r="NOH155" s="4"/>
      <c r="NOI155" s="4"/>
      <c r="NOJ155" s="4"/>
      <c r="NOK155" s="4"/>
      <c r="NOL155" s="4"/>
      <c r="NOM155" s="4"/>
      <c r="NON155" s="4"/>
      <c r="NOO155" s="4"/>
      <c r="NOP155" s="4"/>
      <c r="NOQ155" s="4"/>
      <c r="NOR155" s="4"/>
      <c r="NOS155" s="4"/>
      <c r="NOT155" s="4"/>
      <c r="NOU155" s="4"/>
      <c r="NOV155" s="4"/>
      <c r="NOW155" s="4"/>
      <c r="NOX155" s="4"/>
      <c r="NOY155" s="4"/>
      <c r="NOZ155" s="4"/>
      <c r="NPA155" s="4"/>
      <c r="NPB155" s="4"/>
      <c r="NPC155" s="4"/>
      <c r="NPD155" s="4"/>
      <c r="NPE155" s="4"/>
      <c r="NPF155" s="4"/>
      <c r="NPG155" s="4"/>
      <c r="NPH155" s="4"/>
      <c r="NPI155" s="4"/>
      <c r="NPJ155" s="4"/>
      <c r="NPK155" s="4"/>
      <c r="NPL155" s="4"/>
      <c r="NPM155" s="4"/>
      <c r="NPN155" s="4"/>
      <c r="NPO155" s="4"/>
      <c r="NPP155" s="4"/>
      <c r="NPQ155" s="4"/>
      <c r="NPR155" s="4"/>
      <c r="NPS155" s="4"/>
      <c r="NPT155" s="4"/>
      <c r="NPU155" s="4"/>
      <c r="NPV155" s="4"/>
      <c r="NPW155" s="4"/>
      <c r="NPX155" s="4"/>
      <c r="NPY155" s="4"/>
      <c r="NPZ155" s="4"/>
      <c r="NQA155" s="4"/>
      <c r="NQB155" s="4"/>
      <c r="NQC155" s="4"/>
      <c r="NQD155" s="4"/>
      <c r="NQE155" s="4"/>
      <c r="NQF155" s="4"/>
      <c r="NQG155" s="4"/>
      <c r="NQH155" s="4"/>
      <c r="NQI155" s="4"/>
      <c r="NQJ155" s="4"/>
      <c r="NQK155" s="4"/>
      <c r="NQL155" s="4"/>
      <c r="NQM155" s="4"/>
      <c r="NQN155" s="4"/>
      <c r="NQO155" s="4"/>
      <c r="NQP155" s="4"/>
      <c r="NQQ155" s="4"/>
      <c r="NQR155" s="4"/>
      <c r="NQS155" s="4"/>
      <c r="NQT155" s="4"/>
      <c r="NQU155" s="4"/>
      <c r="NQV155" s="4"/>
      <c r="NQW155" s="4"/>
      <c r="NQX155" s="4"/>
      <c r="NQY155" s="4"/>
      <c r="NQZ155" s="4"/>
      <c r="NRA155" s="4"/>
      <c r="NRB155" s="4"/>
      <c r="NRC155" s="4"/>
      <c r="NRD155" s="4"/>
      <c r="NRE155" s="4"/>
      <c r="NRF155" s="4"/>
      <c r="NRG155" s="4"/>
      <c r="NRH155" s="4"/>
      <c r="NRI155" s="4"/>
      <c r="NRJ155" s="4"/>
      <c r="NRK155" s="4"/>
      <c r="NRL155" s="4"/>
      <c r="NRM155" s="4"/>
      <c r="NRN155" s="4"/>
      <c r="NRO155" s="4"/>
      <c r="NRP155" s="4"/>
      <c r="NRQ155" s="4"/>
      <c r="NRR155" s="4"/>
      <c r="NRS155" s="4"/>
      <c r="NRT155" s="4"/>
      <c r="NRU155" s="4"/>
      <c r="NRV155" s="4"/>
      <c r="NRW155" s="4"/>
      <c r="NRX155" s="4"/>
      <c r="NRY155" s="4"/>
      <c r="NRZ155" s="4"/>
      <c r="NSA155" s="4"/>
      <c r="NSB155" s="4"/>
      <c r="NSC155" s="4"/>
      <c r="NSD155" s="4"/>
      <c r="NSE155" s="4"/>
      <c r="NSF155" s="4"/>
      <c r="NSG155" s="4"/>
      <c r="NSH155" s="4"/>
      <c r="NSI155" s="4"/>
      <c r="NSJ155" s="4"/>
      <c r="NSK155" s="4"/>
      <c r="NSL155" s="4"/>
      <c r="NSM155" s="4"/>
      <c r="NSN155" s="4"/>
      <c r="NSO155" s="4"/>
      <c r="NSP155" s="4"/>
      <c r="NSQ155" s="4"/>
      <c r="NSR155" s="4"/>
      <c r="NSS155" s="4"/>
      <c r="NST155" s="4"/>
      <c r="NSU155" s="4"/>
      <c r="NSV155" s="4"/>
      <c r="NSW155" s="4"/>
      <c r="NSX155" s="4"/>
      <c r="NSY155" s="4"/>
      <c r="NSZ155" s="4"/>
      <c r="NTA155" s="4"/>
      <c r="NTB155" s="4"/>
      <c r="NTC155" s="4"/>
      <c r="NTD155" s="4"/>
      <c r="NTE155" s="4"/>
      <c r="NTF155" s="4"/>
      <c r="NTG155" s="4"/>
      <c r="NTH155" s="4"/>
      <c r="NTI155" s="4"/>
      <c r="NTJ155" s="4"/>
      <c r="NTK155" s="4"/>
      <c r="NTL155" s="4"/>
      <c r="NTM155" s="4"/>
      <c r="NTN155" s="4"/>
      <c r="NTO155" s="4"/>
      <c r="NTP155" s="4"/>
      <c r="NTQ155" s="4"/>
      <c r="NTR155" s="4"/>
      <c r="NTS155" s="4"/>
      <c r="NTT155" s="4"/>
      <c r="NTU155" s="4"/>
      <c r="NTV155" s="4"/>
      <c r="NTW155" s="4"/>
      <c r="NTX155" s="4"/>
      <c r="NTY155" s="4"/>
      <c r="NTZ155" s="4"/>
      <c r="NUA155" s="4"/>
      <c r="NUB155" s="4"/>
      <c r="NUC155" s="4"/>
      <c r="NUD155" s="4"/>
      <c r="NUE155" s="4"/>
      <c r="NUF155" s="4"/>
      <c r="NUG155" s="4"/>
      <c r="NUH155" s="4"/>
      <c r="NUI155" s="4"/>
      <c r="NUJ155" s="4"/>
      <c r="NUK155" s="4"/>
      <c r="NUL155" s="4"/>
      <c r="NUM155" s="4"/>
      <c r="NUN155" s="4"/>
      <c r="NUO155" s="4"/>
      <c r="NUP155" s="4"/>
      <c r="NUQ155" s="4"/>
      <c r="NUR155" s="4"/>
      <c r="NUS155" s="4"/>
      <c r="NUT155" s="4"/>
      <c r="NUU155" s="4"/>
      <c r="NUV155" s="4"/>
      <c r="NUW155" s="4"/>
      <c r="NUX155" s="4"/>
      <c r="NUY155" s="4"/>
      <c r="NUZ155" s="4"/>
      <c r="NVA155" s="4"/>
      <c r="NVB155" s="4"/>
      <c r="NVC155" s="4"/>
      <c r="NVD155" s="4"/>
      <c r="NVE155" s="4"/>
      <c r="NVF155" s="4"/>
      <c r="NVG155" s="4"/>
      <c r="NVH155" s="4"/>
      <c r="NVI155" s="4"/>
      <c r="NVJ155" s="4"/>
      <c r="NVK155" s="4"/>
      <c r="NVL155" s="4"/>
      <c r="NVM155" s="4"/>
      <c r="NVN155" s="4"/>
      <c r="NVO155" s="4"/>
      <c r="NVP155" s="4"/>
      <c r="NVQ155" s="4"/>
      <c r="NVR155" s="4"/>
      <c r="NVS155" s="4"/>
      <c r="NVT155" s="4"/>
      <c r="NVU155" s="4"/>
      <c r="NVV155" s="4"/>
      <c r="NVW155" s="4"/>
      <c r="NVX155" s="4"/>
      <c r="NVY155" s="4"/>
      <c r="NVZ155" s="4"/>
      <c r="NWA155" s="4"/>
      <c r="NWB155" s="4"/>
      <c r="NWC155" s="4"/>
      <c r="NWD155" s="4"/>
      <c r="NWE155" s="4"/>
      <c r="NWF155" s="4"/>
      <c r="NWG155" s="4"/>
      <c r="NWH155" s="4"/>
      <c r="NWI155" s="4"/>
      <c r="NWJ155" s="4"/>
      <c r="NWK155" s="4"/>
      <c r="NWL155" s="4"/>
      <c r="NWM155" s="4"/>
      <c r="NWN155" s="4"/>
      <c r="NWO155" s="4"/>
      <c r="NWP155" s="4"/>
      <c r="NWQ155" s="4"/>
      <c r="NWR155" s="4"/>
      <c r="NWS155" s="4"/>
      <c r="NWT155" s="4"/>
      <c r="NWU155" s="4"/>
      <c r="NWV155" s="4"/>
      <c r="NWW155" s="4"/>
      <c r="NWX155" s="4"/>
      <c r="NWY155" s="4"/>
      <c r="NWZ155" s="4"/>
      <c r="NXA155" s="4"/>
      <c r="NXB155" s="4"/>
      <c r="NXC155" s="4"/>
      <c r="NXD155" s="4"/>
      <c r="NXE155" s="4"/>
      <c r="NXF155" s="4"/>
      <c r="NXG155" s="4"/>
      <c r="NXH155" s="4"/>
      <c r="NXI155" s="4"/>
      <c r="NXJ155" s="4"/>
      <c r="NXK155" s="4"/>
      <c r="NXL155" s="4"/>
      <c r="NXM155" s="4"/>
      <c r="NXN155" s="4"/>
      <c r="NXO155" s="4"/>
      <c r="NXP155" s="4"/>
      <c r="NXQ155" s="4"/>
      <c r="NXR155" s="4"/>
      <c r="NXS155" s="4"/>
      <c r="NXT155" s="4"/>
      <c r="NXU155" s="4"/>
      <c r="NXV155" s="4"/>
      <c r="NXW155" s="4"/>
      <c r="NXX155" s="4"/>
      <c r="NXY155" s="4"/>
      <c r="NXZ155" s="4"/>
      <c r="NYA155" s="4"/>
      <c r="NYB155" s="4"/>
      <c r="NYC155" s="4"/>
      <c r="NYD155" s="4"/>
      <c r="NYE155" s="4"/>
      <c r="NYF155" s="4"/>
      <c r="NYG155" s="4"/>
      <c r="NYH155" s="4"/>
      <c r="NYI155" s="4"/>
      <c r="NYJ155" s="4"/>
      <c r="NYK155" s="4"/>
      <c r="NYL155" s="4"/>
      <c r="NYM155" s="4"/>
      <c r="NYN155" s="4"/>
      <c r="NYO155" s="4"/>
      <c r="NYP155" s="4"/>
      <c r="NYQ155" s="4"/>
      <c r="NYR155" s="4"/>
      <c r="NYS155" s="4"/>
      <c r="NYT155" s="4"/>
      <c r="NYU155" s="4"/>
      <c r="NYV155" s="4"/>
      <c r="NYW155" s="4"/>
      <c r="NYX155" s="4"/>
      <c r="NYY155" s="4"/>
      <c r="NYZ155" s="4"/>
      <c r="NZA155" s="4"/>
      <c r="NZB155" s="4"/>
      <c r="NZC155" s="4"/>
      <c r="NZD155" s="4"/>
      <c r="NZE155" s="4"/>
      <c r="NZF155" s="4"/>
      <c r="NZG155" s="4"/>
      <c r="NZH155" s="4"/>
      <c r="NZI155" s="4"/>
      <c r="NZJ155" s="4"/>
      <c r="NZK155" s="4"/>
      <c r="NZL155" s="4"/>
      <c r="NZM155" s="4"/>
      <c r="NZN155" s="4"/>
      <c r="NZO155" s="4"/>
      <c r="NZP155" s="4"/>
      <c r="NZQ155" s="4"/>
      <c r="NZR155" s="4"/>
      <c r="NZS155" s="4"/>
      <c r="NZT155" s="4"/>
      <c r="NZU155" s="4"/>
      <c r="NZV155" s="4"/>
      <c r="NZW155" s="4"/>
      <c r="NZX155" s="4"/>
      <c r="NZY155" s="4"/>
      <c r="NZZ155" s="4"/>
      <c r="OAA155" s="4"/>
      <c r="OAB155" s="4"/>
      <c r="OAC155" s="4"/>
      <c r="OAD155" s="4"/>
      <c r="OAE155" s="4"/>
      <c r="OAF155" s="4"/>
      <c r="OAG155" s="4"/>
      <c r="OAH155" s="4"/>
      <c r="OAI155" s="4"/>
      <c r="OAJ155" s="4"/>
      <c r="OAK155" s="4"/>
      <c r="OAL155" s="4"/>
      <c r="OAM155" s="4"/>
      <c r="OAN155" s="4"/>
      <c r="OAO155" s="4"/>
      <c r="OAP155" s="4"/>
      <c r="OAQ155" s="4"/>
      <c r="OAR155" s="4"/>
      <c r="OAS155" s="4"/>
      <c r="OAT155" s="4"/>
      <c r="OAU155" s="4"/>
      <c r="OAV155" s="4"/>
      <c r="OAW155" s="4"/>
      <c r="OAX155" s="4"/>
      <c r="OAY155" s="4"/>
      <c r="OAZ155" s="4"/>
      <c r="OBA155" s="4"/>
      <c r="OBB155" s="4"/>
      <c r="OBC155" s="4"/>
      <c r="OBD155" s="4"/>
      <c r="OBE155" s="4"/>
      <c r="OBF155" s="4"/>
      <c r="OBG155" s="4"/>
      <c r="OBH155" s="4"/>
      <c r="OBI155" s="4"/>
      <c r="OBJ155" s="4"/>
      <c r="OBK155" s="4"/>
      <c r="OBL155" s="4"/>
      <c r="OBM155" s="4"/>
      <c r="OBN155" s="4"/>
      <c r="OBO155" s="4"/>
      <c r="OBP155" s="4"/>
      <c r="OBQ155" s="4"/>
      <c r="OBR155" s="4"/>
      <c r="OBS155" s="4"/>
      <c r="OBT155" s="4"/>
      <c r="OBU155" s="4"/>
      <c r="OBV155" s="4"/>
      <c r="OBW155" s="4"/>
      <c r="OBX155" s="4"/>
      <c r="OBY155" s="4"/>
      <c r="OBZ155" s="4"/>
      <c r="OCA155" s="4"/>
      <c r="OCB155" s="4"/>
      <c r="OCC155" s="4"/>
      <c r="OCD155" s="4"/>
      <c r="OCE155" s="4"/>
      <c r="OCF155" s="4"/>
      <c r="OCG155" s="4"/>
      <c r="OCH155" s="4"/>
      <c r="OCI155" s="4"/>
      <c r="OCJ155" s="4"/>
      <c r="OCK155" s="4"/>
      <c r="OCL155" s="4"/>
      <c r="OCM155" s="4"/>
      <c r="OCN155" s="4"/>
      <c r="OCO155" s="4"/>
      <c r="OCP155" s="4"/>
      <c r="OCQ155" s="4"/>
      <c r="OCR155" s="4"/>
      <c r="OCS155" s="4"/>
      <c r="OCT155" s="4"/>
      <c r="OCU155" s="4"/>
      <c r="OCV155" s="4"/>
      <c r="OCW155" s="4"/>
      <c r="OCX155" s="4"/>
      <c r="OCY155" s="4"/>
      <c r="OCZ155" s="4"/>
      <c r="ODA155" s="4"/>
      <c r="ODB155" s="4"/>
      <c r="ODC155" s="4"/>
      <c r="ODD155" s="4"/>
      <c r="ODE155" s="4"/>
      <c r="ODF155" s="4"/>
      <c r="ODG155" s="4"/>
      <c r="ODH155" s="4"/>
      <c r="ODI155" s="4"/>
      <c r="ODJ155" s="4"/>
      <c r="ODK155" s="4"/>
      <c r="ODL155" s="4"/>
      <c r="ODM155" s="4"/>
      <c r="ODN155" s="4"/>
      <c r="ODO155" s="4"/>
      <c r="ODP155" s="4"/>
      <c r="ODQ155" s="4"/>
      <c r="ODR155" s="4"/>
      <c r="ODS155" s="4"/>
      <c r="ODT155" s="4"/>
      <c r="ODU155" s="4"/>
      <c r="ODV155" s="4"/>
      <c r="ODW155" s="4"/>
      <c r="ODX155" s="4"/>
      <c r="ODY155" s="4"/>
      <c r="ODZ155" s="4"/>
      <c r="OEA155" s="4"/>
      <c r="OEB155" s="4"/>
      <c r="OEC155" s="4"/>
      <c r="OED155" s="4"/>
      <c r="OEE155" s="4"/>
      <c r="OEF155" s="4"/>
      <c r="OEG155" s="4"/>
      <c r="OEH155" s="4"/>
      <c r="OEI155" s="4"/>
      <c r="OEJ155" s="4"/>
      <c r="OEK155" s="4"/>
      <c r="OEL155" s="4"/>
      <c r="OEM155" s="4"/>
      <c r="OEN155" s="4"/>
      <c r="OEO155" s="4"/>
      <c r="OEP155" s="4"/>
      <c r="OEQ155" s="4"/>
      <c r="OER155" s="4"/>
      <c r="OES155" s="4"/>
      <c r="OET155" s="4"/>
      <c r="OEU155" s="4"/>
      <c r="OEV155" s="4"/>
      <c r="OEW155" s="4"/>
      <c r="OEX155" s="4"/>
      <c r="OEY155" s="4"/>
      <c r="OEZ155" s="4"/>
      <c r="OFA155" s="4"/>
      <c r="OFB155" s="4"/>
      <c r="OFC155" s="4"/>
      <c r="OFD155" s="4"/>
      <c r="OFE155" s="4"/>
      <c r="OFF155" s="4"/>
      <c r="OFG155" s="4"/>
      <c r="OFH155" s="4"/>
      <c r="OFI155" s="4"/>
      <c r="OFJ155" s="4"/>
      <c r="OFK155" s="4"/>
      <c r="OFL155" s="4"/>
      <c r="OFM155" s="4"/>
      <c r="OFN155" s="4"/>
      <c r="OFO155" s="4"/>
      <c r="OFP155" s="4"/>
      <c r="OFQ155" s="4"/>
      <c r="OFR155" s="4"/>
      <c r="OFS155" s="4"/>
      <c r="OFT155" s="4"/>
      <c r="OFU155" s="4"/>
      <c r="OFV155" s="4"/>
      <c r="OFW155" s="4"/>
      <c r="OFX155" s="4"/>
      <c r="OFY155" s="4"/>
      <c r="OFZ155" s="4"/>
      <c r="OGA155" s="4"/>
      <c r="OGB155" s="4"/>
      <c r="OGC155" s="4"/>
      <c r="OGD155" s="4"/>
      <c r="OGE155" s="4"/>
      <c r="OGF155" s="4"/>
      <c r="OGG155" s="4"/>
      <c r="OGH155" s="4"/>
      <c r="OGI155" s="4"/>
      <c r="OGJ155" s="4"/>
      <c r="OGK155" s="4"/>
      <c r="OGL155" s="4"/>
      <c r="OGM155" s="4"/>
      <c r="OGN155" s="4"/>
      <c r="OGO155" s="4"/>
      <c r="OGP155" s="4"/>
      <c r="OGQ155" s="4"/>
      <c r="OGR155" s="4"/>
      <c r="OGS155" s="4"/>
      <c r="OGT155" s="4"/>
      <c r="OGU155" s="4"/>
      <c r="OGV155" s="4"/>
      <c r="OGW155" s="4"/>
      <c r="OGX155" s="4"/>
      <c r="OGY155" s="4"/>
      <c r="OGZ155" s="4"/>
      <c r="OHA155" s="4"/>
      <c r="OHB155" s="4"/>
      <c r="OHC155" s="4"/>
      <c r="OHD155" s="4"/>
      <c r="OHE155" s="4"/>
      <c r="OHF155" s="4"/>
      <c r="OHG155" s="4"/>
      <c r="OHH155" s="4"/>
      <c r="OHI155" s="4"/>
      <c r="OHJ155" s="4"/>
      <c r="OHK155" s="4"/>
      <c r="OHL155" s="4"/>
      <c r="OHM155" s="4"/>
      <c r="OHN155" s="4"/>
      <c r="OHO155" s="4"/>
      <c r="OHP155" s="4"/>
      <c r="OHQ155" s="4"/>
      <c r="OHR155" s="4"/>
      <c r="OHS155" s="4"/>
      <c r="OHT155" s="4"/>
      <c r="OHU155" s="4"/>
      <c r="OHV155" s="4"/>
      <c r="OHW155" s="4"/>
      <c r="OHX155" s="4"/>
      <c r="OHY155" s="4"/>
      <c r="OHZ155" s="4"/>
      <c r="OIA155" s="4"/>
      <c r="OIB155" s="4"/>
      <c r="OIC155" s="4"/>
      <c r="OID155" s="4"/>
      <c r="OIE155" s="4"/>
      <c r="OIF155" s="4"/>
      <c r="OIG155" s="4"/>
      <c r="OIH155" s="4"/>
      <c r="OII155" s="4"/>
      <c r="OIJ155" s="4"/>
      <c r="OIK155" s="4"/>
      <c r="OIL155" s="4"/>
      <c r="OIM155" s="4"/>
      <c r="OIN155" s="4"/>
      <c r="OIO155" s="4"/>
      <c r="OIP155" s="4"/>
      <c r="OIQ155" s="4"/>
      <c r="OIR155" s="4"/>
      <c r="OIS155" s="4"/>
      <c r="OIT155" s="4"/>
      <c r="OIU155" s="4"/>
      <c r="OIV155" s="4"/>
      <c r="OIW155" s="4"/>
      <c r="OIX155" s="4"/>
      <c r="OIY155" s="4"/>
      <c r="OIZ155" s="4"/>
      <c r="OJA155" s="4"/>
      <c r="OJB155" s="4"/>
      <c r="OJC155" s="4"/>
      <c r="OJD155" s="4"/>
      <c r="OJE155" s="4"/>
      <c r="OJF155" s="4"/>
      <c r="OJG155" s="4"/>
      <c r="OJH155" s="4"/>
      <c r="OJI155" s="4"/>
      <c r="OJJ155" s="4"/>
      <c r="OJK155" s="4"/>
      <c r="OJL155" s="4"/>
      <c r="OJM155" s="4"/>
      <c r="OJN155" s="4"/>
      <c r="OJO155" s="4"/>
      <c r="OJP155" s="4"/>
      <c r="OJQ155" s="4"/>
      <c r="OJR155" s="4"/>
      <c r="OJS155" s="4"/>
      <c r="OJT155" s="4"/>
      <c r="OJU155" s="4"/>
      <c r="OJV155" s="4"/>
      <c r="OJW155" s="4"/>
      <c r="OJX155" s="4"/>
      <c r="OJY155" s="4"/>
      <c r="OJZ155" s="4"/>
      <c r="OKA155" s="4"/>
      <c r="OKB155" s="4"/>
      <c r="OKC155" s="4"/>
      <c r="OKD155" s="4"/>
      <c r="OKE155" s="4"/>
      <c r="OKF155" s="4"/>
      <c r="OKG155" s="4"/>
      <c r="OKH155" s="4"/>
      <c r="OKI155" s="4"/>
      <c r="OKJ155" s="4"/>
      <c r="OKK155" s="4"/>
      <c r="OKL155" s="4"/>
      <c r="OKM155" s="4"/>
      <c r="OKN155" s="4"/>
      <c r="OKO155" s="4"/>
      <c r="OKP155" s="4"/>
      <c r="OKQ155" s="4"/>
      <c r="OKR155" s="4"/>
      <c r="OKS155" s="4"/>
      <c r="OKT155" s="4"/>
      <c r="OKU155" s="4"/>
      <c r="OKV155" s="4"/>
      <c r="OKW155" s="4"/>
      <c r="OKX155" s="4"/>
      <c r="OKY155" s="4"/>
      <c r="OKZ155" s="4"/>
      <c r="OLA155" s="4"/>
      <c r="OLB155" s="4"/>
      <c r="OLC155" s="4"/>
      <c r="OLD155" s="4"/>
      <c r="OLE155" s="4"/>
      <c r="OLF155" s="4"/>
      <c r="OLG155" s="4"/>
      <c r="OLH155" s="4"/>
      <c r="OLI155" s="4"/>
      <c r="OLJ155" s="4"/>
      <c r="OLK155" s="4"/>
      <c r="OLL155" s="4"/>
      <c r="OLM155" s="4"/>
      <c r="OLN155" s="4"/>
      <c r="OLO155" s="4"/>
      <c r="OLP155" s="4"/>
      <c r="OLQ155" s="4"/>
      <c r="OLR155" s="4"/>
      <c r="OLS155" s="4"/>
      <c r="OLT155" s="4"/>
      <c r="OLU155" s="4"/>
      <c r="OLV155" s="4"/>
      <c r="OLW155" s="4"/>
      <c r="OLX155" s="4"/>
      <c r="OLY155" s="4"/>
      <c r="OLZ155" s="4"/>
      <c r="OMA155" s="4"/>
      <c r="OMB155" s="4"/>
      <c r="OMC155" s="4"/>
      <c r="OMD155" s="4"/>
      <c r="OME155" s="4"/>
      <c r="OMF155" s="4"/>
      <c r="OMG155" s="4"/>
      <c r="OMH155" s="4"/>
      <c r="OMI155" s="4"/>
      <c r="OMJ155" s="4"/>
      <c r="OMK155" s="4"/>
      <c r="OML155" s="4"/>
      <c r="OMM155" s="4"/>
      <c r="OMN155" s="4"/>
      <c r="OMO155" s="4"/>
      <c r="OMP155" s="4"/>
      <c r="OMQ155" s="4"/>
      <c r="OMR155" s="4"/>
      <c r="OMS155" s="4"/>
      <c r="OMT155" s="4"/>
      <c r="OMU155" s="4"/>
      <c r="OMV155" s="4"/>
      <c r="OMW155" s="4"/>
      <c r="OMX155" s="4"/>
      <c r="OMY155" s="4"/>
      <c r="OMZ155" s="4"/>
      <c r="ONA155" s="4"/>
      <c r="ONB155" s="4"/>
      <c r="ONC155" s="4"/>
      <c r="OND155" s="4"/>
      <c r="ONE155" s="4"/>
      <c r="ONF155" s="4"/>
      <c r="ONG155" s="4"/>
      <c r="ONH155" s="4"/>
      <c r="ONI155" s="4"/>
      <c r="ONJ155" s="4"/>
      <c r="ONK155" s="4"/>
      <c r="ONL155" s="4"/>
      <c r="ONM155" s="4"/>
      <c r="ONN155" s="4"/>
      <c r="ONO155" s="4"/>
      <c r="ONP155" s="4"/>
      <c r="ONQ155" s="4"/>
      <c r="ONR155" s="4"/>
      <c r="ONS155" s="4"/>
      <c r="ONT155" s="4"/>
      <c r="ONU155" s="4"/>
      <c r="ONV155" s="4"/>
      <c r="ONW155" s="4"/>
      <c r="ONX155" s="4"/>
      <c r="ONY155" s="4"/>
      <c r="ONZ155" s="4"/>
      <c r="OOA155" s="4"/>
      <c r="OOB155" s="4"/>
      <c r="OOC155" s="4"/>
      <c r="OOD155" s="4"/>
      <c r="OOE155" s="4"/>
      <c r="OOF155" s="4"/>
      <c r="OOG155" s="4"/>
      <c r="OOH155" s="4"/>
      <c r="OOI155" s="4"/>
      <c r="OOJ155" s="4"/>
      <c r="OOK155" s="4"/>
      <c r="OOL155" s="4"/>
      <c r="OOM155" s="4"/>
      <c r="OON155" s="4"/>
      <c r="OOO155" s="4"/>
      <c r="OOP155" s="4"/>
      <c r="OOQ155" s="4"/>
      <c r="OOR155" s="4"/>
      <c r="OOS155" s="4"/>
      <c r="OOT155" s="4"/>
      <c r="OOU155" s="4"/>
      <c r="OOV155" s="4"/>
      <c r="OOW155" s="4"/>
      <c r="OOX155" s="4"/>
      <c r="OOY155" s="4"/>
      <c r="OOZ155" s="4"/>
      <c r="OPA155" s="4"/>
      <c r="OPB155" s="4"/>
      <c r="OPC155" s="4"/>
      <c r="OPD155" s="4"/>
      <c r="OPE155" s="4"/>
      <c r="OPF155" s="4"/>
      <c r="OPG155" s="4"/>
      <c r="OPH155" s="4"/>
      <c r="OPI155" s="4"/>
      <c r="OPJ155" s="4"/>
      <c r="OPK155" s="4"/>
      <c r="OPL155" s="4"/>
      <c r="OPM155" s="4"/>
      <c r="OPN155" s="4"/>
      <c r="OPO155" s="4"/>
      <c r="OPP155" s="4"/>
      <c r="OPQ155" s="4"/>
      <c r="OPR155" s="4"/>
      <c r="OPS155" s="4"/>
      <c r="OPT155" s="4"/>
      <c r="OPU155" s="4"/>
      <c r="OPV155" s="4"/>
      <c r="OPW155" s="4"/>
      <c r="OPX155" s="4"/>
      <c r="OPY155" s="4"/>
      <c r="OPZ155" s="4"/>
      <c r="OQA155" s="4"/>
      <c r="OQB155" s="4"/>
      <c r="OQC155" s="4"/>
      <c r="OQD155" s="4"/>
      <c r="OQE155" s="4"/>
      <c r="OQF155" s="4"/>
      <c r="OQG155" s="4"/>
      <c r="OQH155" s="4"/>
      <c r="OQI155" s="4"/>
      <c r="OQJ155" s="4"/>
      <c r="OQK155" s="4"/>
      <c r="OQL155" s="4"/>
      <c r="OQM155" s="4"/>
      <c r="OQN155" s="4"/>
      <c r="OQO155" s="4"/>
      <c r="OQP155" s="4"/>
      <c r="OQQ155" s="4"/>
      <c r="OQR155" s="4"/>
      <c r="OQS155" s="4"/>
      <c r="OQT155" s="4"/>
      <c r="OQU155" s="4"/>
      <c r="OQV155" s="4"/>
      <c r="OQW155" s="4"/>
      <c r="OQX155" s="4"/>
      <c r="OQY155" s="4"/>
      <c r="OQZ155" s="4"/>
      <c r="ORA155" s="4"/>
      <c r="ORB155" s="4"/>
      <c r="ORC155" s="4"/>
      <c r="ORD155" s="4"/>
      <c r="ORE155" s="4"/>
      <c r="ORF155" s="4"/>
      <c r="ORG155" s="4"/>
      <c r="ORH155" s="4"/>
      <c r="ORI155" s="4"/>
      <c r="ORJ155" s="4"/>
      <c r="ORK155" s="4"/>
      <c r="ORL155" s="4"/>
      <c r="ORM155" s="4"/>
      <c r="ORN155" s="4"/>
      <c r="ORO155" s="4"/>
      <c r="ORP155" s="4"/>
      <c r="ORQ155" s="4"/>
      <c r="ORR155" s="4"/>
      <c r="ORS155" s="4"/>
      <c r="ORT155" s="4"/>
      <c r="ORU155" s="4"/>
      <c r="ORV155" s="4"/>
      <c r="ORW155" s="4"/>
      <c r="ORX155" s="4"/>
      <c r="ORY155" s="4"/>
      <c r="ORZ155" s="4"/>
      <c r="OSA155" s="4"/>
      <c r="OSB155" s="4"/>
      <c r="OSC155" s="4"/>
      <c r="OSD155" s="4"/>
      <c r="OSE155" s="4"/>
      <c r="OSF155" s="4"/>
      <c r="OSG155" s="4"/>
      <c r="OSH155" s="4"/>
      <c r="OSI155" s="4"/>
      <c r="OSJ155" s="4"/>
      <c r="OSK155" s="4"/>
      <c r="OSL155" s="4"/>
      <c r="OSM155" s="4"/>
      <c r="OSN155" s="4"/>
      <c r="OSO155" s="4"/>
      <c r="OSP155" s="4"/>
      <c r="OSQ155" s="4"/>
      <c r="OSR155" s="4"/>
      <c r="OSS155" s="4"/>
      <c r="OST155" s="4"/>
      <c r="OSU155" s="4"/>
      <c r="OSV155" s="4"/>
      <c r="OSW155" s="4"/>
      <c r="OSX155" s="4"/>
      <c r="OSY155" s="4"/>
      <c r="OSZ155" s="4"/>
      <c r="OTA155" s="4"/>
      <c r="OTB155" s="4"/>
      <c r="OTC155" s="4"/>
      <c r="OTD155" s="4"/>
      <c r="OTE155" s="4"/>
      <c r="OTF155" s="4"/>
      <c r="OTG155" s="4"/>
      <c r="OTH155" s="4"/>
      <c r="OTI155" s="4"/>
      <c r="OTJ155" s="4"/>
      <c r="OTK155" s="4"/>
      <c r="OTL155" s="4"/>
      <c r="OTM155" s="4"/>
      <c r="OTN155" s="4"/>
      <c r="OTO155" s="4"/>
      <c r="OTP155" s="4"/>
      <c r="OTQ155" s="4"/>
      <c r="OTR155" s="4"/>
      <c r="OTS155" s="4"/>
      <c r="OTT155" s="4"/>
      <c r="OTU155" s="4"/>
      <c r="OTV155" s="4"/>
      <c r="OTW155" s="4"/>
      <c r="OTX155" s="4"/>
      <c r="OTY155" s="4"/>
      <c r="OTZ155" s="4"/>
      <c r="OUA155" s="4"/>
      <c r="OUB155" s="4"/>
      <c r="OUC155" s="4"/>
      <c r="OUD155" s="4"/>
      <c r="OUE155" s="4"/>
      <c r="OUF155" s="4"/>
      <c r="OUG155" s="4"/>
      <c r="OUH155" s="4"/>
      <c r="OUI155" s="4"/>
      <c r="OUJ155" s="4"/>
      <c r="OUK155" s="4"/>
      <c r="OUL155" s="4"/>
      <c r="OUM155" s="4"/>
      <c r="OUN155" s="4"/>
      <c r="OUO155" s="4"/>
      <c r="OUP155" s="4"/>
      <c r="OUQ155" s="4"/>
      <c r="OUR155" s="4"/>
      <c r="OUS155" s="4"/>
      <c r="OUT155" s="4"/>
      <c r="OUU155" s="4"/>
      <c r="OUV155" s="4"/>
      <c r="OUW155" s="4"/>
      <c r="OUX155" s="4"/>
      <c r="OUY155" s="4"/>
      <c r="OUZ155" s="4"/>
      <c r="OVA155" s="4"/>
      <c r="OVB155" s="4"/>
      <c r="OVC155" s="4"/>
      <c r="OVD155" s="4"/>
      <c r="OVE155" s="4"/>
      <c r="OVF155" s="4"/>
      <c r="OVG155" s="4"/>
      <c r="OVH155" s="4"/>
      <c r="OVI155" s="4"/>
      <c r="OVJ155" s="4"/>
      <c r="OVK155" s="4"/>
      <c r="OVL155" s="4"/>
      <c r="OVM155" s="4"/>
      <c r="OVN155" s="4"/>
      <c r="OVO155" s="4"/>
      <c r="OVP155" s="4"/>
      <c r="OVQ155" s="4"/>
      <c r="OVR155" s="4"/>
      <c r="OVS155" s="4"/>
      <c r="OVT155" s="4"/>
      <c r="OVU155" s="4"/>
      <c r="OVV155" s="4"/>
      <c r="OVW155" s="4"/>
      <c r="OVX155" s="4"/>
      <c r="OVY155" s="4"/>
      <c r="OVZ155" s="4"/>
      <c r="OWA155" s="4"/>
      <c r="OWB155" s="4"/>
      <c r="OWC155" s="4"/>
      <c r="OWD155" s="4"/>
      <c r="OWE155" s="4"/>
      <c r="OWF155" s="4"/>
      <c r="OWG155" s="4"/>
      <c r="OWH155" s="4"/>
      <c r="OWI155" s="4"/>
      <c r="OWJ155" s="4"/>
      <c r="OWK155" s="4"/>
      <c r="OWL155" s="4"/>
      <c r="OWM155" s="4"/>
      <c r="OWN155" s="4"/>
      <c r="OWO155" s="4"/>
      <c r="OWP155" s="4"/>
      <c r="OWQ155" s="4"/>
      <c r="OWR155" s="4"/>
      <c r="OWS155" s="4"/>
      <c r="OWT155" s="4"/>
      <c r="OWU155" s="4"/>
      <c r="OWV155" s="4"/>
      <c r="OWW155" s="4"/>
      <c r="OWX155" s="4"/>
      <c r="OWY155" s="4"/>
      <c r="OWZ155" s="4"/>
      <c r="OXA155" s="4"/>
      <c r="OXB155" s="4"/>
      <c r="OXC155" s="4"/>
      <c r="OXD155" s="4"/>
      <c r="OXE155" s="4"/>
      <c r="OXF155" s="4"/>
      <c r="OXG155" s="4"/>
      <c r="OXH155" s="4"/>
      <c r="OXI155" s="4"/>
      <c r="OXJ155" s="4"/>
      <c r="OXK155" s="4"/>
      <c r="OXL155" s="4"/>
      <c r="OXM155" s="4"/>
      <c r="OXN155" s="4"/>
      <c r="OXO155" s="4"/>
      <c r="OXP155" s="4"/>
      <c r="OXQ155" s="4"/>
      <c r="OXR155" s="4"/>
      <c r="OXS155" s="4"/>
      <c r="OXT155" s="4"/>
      <c r="OXU155" s="4"/>
      <c r="OXV155" s="4"/>
      <c r="OXW155" s="4"/>
      <c r="OXX155" s="4"/>
      <c r="OXY155" s="4"/>
      <c r="OXZ155" s="4"/>
      <c r="OYA155" s="4"/>
      <c r="OYB155" s="4"/>
      <c r="OYC155" s="4"/>
      <c r="OYD155" s="4"/>
      <c r="OYE155" s="4"/>
      <c r="OYF155" s="4"/>
      <c r="OYG155" s="4"/>
      <c r="OYH155" s="4"/>
      <c r="OYI155" s="4"/>
      <c r="OYJ155" s="4"/>
      <c r="OYK155" s="4"/>
      <c r="OYL155" s="4"/>
      <c r="OYM155" s="4"/>
      <c r="OYN155" s="4"/>
      <c r="OYO155" s="4"/>
      <c r="OYP155" s="4"/>
      <c r="OYQ155" s="4"/>
      <c r="OYR155" s="4"/>
      <c r="OYS155" s="4"/>
      <c r="OYT155" s="4"/>
      <c r="OYU155" s="4"/>
      <c r="OYV155" s="4"/>
      <c r="OYW155" s="4"/>
      <c r="OYX155" s="4"/>
      <c r="OYY155" s="4"/>
      <c r="OYZ155" s="4"/>
      <c r="OZA155" s="4"/>
      <c r="OZB155" s="4"/>
      <c r="OZC155" s="4"/>
      <c r="OZD155" s="4"/>
      <c r="OZE155" s="4"/>
      <c r="OZF155" s="4"/>
      <c r="OZG155" s="4"/>
      <c r="OZH155" s="4"/>
      <c r="OZI155" s="4"/>
      <c r="OZJ155" s="4"/>
      <c r="OZK155" s="4"/>
      <c r="OZL155" s="4"/>
      <c r="OZM155" s="4"/>
      <c r="OZN155" s="4"/>
      <c r="OZO155" s="4"/>
      <c r="OZP155" s="4"/>
      <c r="OZQ155" s="4"/>
      <c r="OZR155" s="4"/>
      <c r="OZS155" s="4"/>
      <c r="OZT155" s="4"/>
      <c r="OZU155" s="4"/>
      <c r="OZV155" s="4"/>
      <c r="OZW155" s="4"/>
      <c r="OZX155" s="4"/>
      <c r="OZY155" s="4"/>
      <c r="OZZ155" s="4"/>
      <c r="PAA155" s="4"/>
      <c r="PAB155" s="4"/>
      <c r="PAC155" s="4"/>
      <c r="PAD155" s="4"/>
      <c r="PAE155" s="4"/>
      <c r="PAF155" s="4"/>
      <c r="PAG155" s="4"/>
      <c r="PAH155" s="4"/>
      <c r="PAI155" s="4"/>
      <c r="PAJ155" s="4"/>
      <c r="PAK155" s="4"/>
      <c r="PAL155" s="4"/>
      <c r="PAM155" s="4"/>
      <c r="PAN155" s="4"/>
      <c r="PAO155" s="4"/>
      <c r="PAP155" s="4"/>
      <c r="PAQ155" s="4"/>
      <c r="PAR155" s="4"/>
      <c r="PAS155" s="4"/>
      <c r="PAT155" s="4"/>
      <c r="PAU155" s="4"/>
      <c r="PAV155" s="4"/>
      <c r="PAW155" s="4"/>
      <c r="PAX155" s="4"/>
      <c r="PAY155" s="4"/>
      <c r="PAZ155" s="4"/>
      <c r="PBA155" s="4"/>
      <c r="PBB155" s="4"/>
      <c r="PBC155" s="4"/>
      <c r="PBD155" s="4"/>
      <c r="PBE155" s="4"/>
      <c r="PBF155" s="4"/>
      <c r="PBG155" s="4"/>
      <c r="PBH155" s="4"/>
      <c r="PBI155" s="4"/>
      <c r="PBJ155" s="4"/>
      <c r="PBK155" s="4"/>
      <c r="PBL155" s="4"/>
      <c r="PBM155" s="4"/>
      <c r="PBN155" s="4"/>
      <c r="PBO155" s="4"/>
      <c r="PBP155" s="4"/>
      <c r="PBQ155" s="4"/>
      <c r="PBR155" s="4"/>
      <c r="PBS155" s="4"/>
      <c r="PBT155" s="4"/>
      <c r="PBU155" s="4"/>
      <c r="PBV155" s="4"/>
      <c r="PBW155" s="4"/>
      <c r="PBX155" s="4"/>
      <c r="PBY155" s="4"/>
      <c r="PBZ155" s="4"/>
      <c r="PCA155" s="4"/>
      <c r="PCB155" s="4"/>
      <c r="PCC155" s="4"/>
      <c r="PCD155" s="4"/>
      <c r="PCE155" s="4"/>
      <c r="PCF155" s="4"/>
      <c r="PCG155" s="4"/>
      <c r="PCH155" s="4"/>
      <c r="PCI155" s="4"/>
      <c r="PCJ155" s="4"/>
      <c r="PCK155" s="4"/>
      <c r="PCL155" s="4"/>
      <c r="PCM155" s="4"/>
      <c r="PCN155" s="4"/>
      <c r="PCO155" s="4"/>
      <c r="PCP155" s="4"/>
      <c r="PCQ155" s="4"/>
      <c r="PCR155" s="4"/>
      <c r="PCS155" s="4"/>
      <c r="PCT155" s="4"/>
      <c r="PCU155" s="4"/>
      <c r="PCV155" s="4"/>
      <c r="PCW155" s="4"/>
      <c r="PCX155" s="4"/>
      <c r="PCY155" s="4"/>
      <c r="PCZ155" s="4"/>
      <c r="PDA155" s="4"/>
      <c r="PDB155" s="4"/>
      <c r="PDC155" s="4"/>
      <c r="PDD155" s="4"/>
      <c r="PDE155" s="4"/>
      <c r="PDF155" s="4"/>
      <c r="PDG155" s="4"/>
      <c r="PDH155" s="4"/>
      <c r="PDI155" s="4"/>
      <c r="PDJ155" s="4"/>
      <c r="PDK155" s="4"/>
      <c r="PDL155" s="4"/>
      <c r="PDM155" s="4"/>
      <c r="PDN155" s="4"/>
      <c r="PDO155" s="4"/>
      <c r="PDP155" s="4"/>
      <c r="PDQ155" s="4"/>
      <c r="PDR155" s="4"/>
      <c r="PDS155" s="4"/>
      <c r="PDT155" s="4"/>
      <c r="PDU155" s="4"/>
      <c r="PDV155" s="4"/>
      <c r="PDW155" s="4"/>
      <c r="PDX155" s="4"/>
      <c r="PDY155" s="4"/>
      <c r="PDZ155" s="4"/>
      <c r="PEA155" s="4"/>
      <c r="PEB155" s="4"/>
      <c r="PEC155" s="4"/>
      <c r="PED155" s="4"/>
      <c r="PEE155" s="4"/>
      <c r="PEF155" s="4"/>
      <c r="PEG155" s="4"/>
      <c r="PEH155" s="4"/>
      <c r="PEI155" s="4"/>
      <c r="PEJ155" s="4"/>
      <c r="PEK155" s="4"/>
      <c r="PEL155" s="4"/>
      <c r="PEM155" s="4"/>
      <c r="PEN155" s="4"/>
      <c r="PEO155" s="4"/>
      <c r="PEP155" s="4"/>
      <c r="PEQ155" s="4"/>
      <c r="PER155" s="4"/>
      <c r="PES155" s="4"/>
      <c r="PET155" s="4"/>
      <c r="PEU155" s="4"/>
      <c r="PEV155" s="4"/>
      <c r="PEW155" s="4"/>
      <c r="PEX155" s="4"/>
      <c r="PEY155" s="4"/>
      <c r="PEZ155" s="4"/>
      <c r="PFA155" s="4"/>
      <c r="PFB155" s="4"/>
      <c r="PFC155" s="4"/>
      <c r="PFD155" s="4"/>
      <c r="PFE155" s="4"/>
      <c r="PFF155" s="4"/>
      <c r="PFG155" s="4"/>
      <c r="PFH155" s="4"/>
      <c r="PFI155" s="4"/>
      <c r="PFJ155" s="4"/>
      <c r="PFK155" s="4"/>
      <c r="PFL155" s="4"/>
      <c r="PFM155" s="4"/>
      <c r="PFN155" s="4"/>
      <c r="PFO155" s="4"/>
      <c r="PFP155" s="4"/>
      <c r="PFQ155" s="4"/>
      <c r="PFR155" s="4"/>
      <c r="PFS155" s="4"/>
      <c r="PFT155" s="4"/>
      <c r="PFU155" s="4"/>
      <c r="PFV155" s="4"/>
      <c r="PFW155" s="4"/>
      <c r="PFX155" s="4"/>
      <c r="PFY155" s="4"/>
      <c r="PFZ155" s="4"/>
      <c r="PGA155" s="4"/>
      <c r="PGB155" s="4"/>
      <c r="PGC155" s="4"/>
      <c r="PGD155" s="4"/>
      <c r="PGE155" s="4"/>
      <c r="PGF155" s="4"/>
      <c r="PGG155" s="4"/>
      <c r="PGH155" s="4"/>
      <c r="PGI155" s="4"/>
      <c r="PGJ155" s="4"/>
      <c r="PGK155" s="4"/>
      <c r="PGL155" s="4"/>
      <c r="PGM155" s="4"/>
      <c r="PGN155" s="4"/>
      <c r="PGO155" s="4"/>
      <c r="PGP155" s="4"/>
      <c r="PGQ155" s="4"/>
      <c r="PGR155" s="4"/>
      <c r="PGS155" s="4"/>
      <c r="PGT155" s="4"/>
      <c r="PGU155" s="4"/>
      <c r="PGV155" s="4"/>
      <c r="PGW155" s="4"/>
      <c r="PGX155" s="4"/>
      <c r="PGY155" s="4"/>
      <c r="PGZ155" s="4"/>
      <c r="PHA155" s="4"/>
      <c r="PHB155" s="4"/>
      <c r="PHC155" s="4"/>
      <c r="PHD155" s="4"/>
      <c r="PHE155" s="4"/>
      <c r="PHF155" s="4"/>
      <c r="PHG155" s="4"/>
      <c r="PHH155" s="4"/>
      <c r="PHI155" s="4"/>
      <c r="PHJ155" s="4"/>
      <c r="PHK155" s="4"/>
      <c r="PHL155" s="4"/>
      <c r="PHM155" s="4"/>
      <c r="PHN155" s="4"/>
      <c r="PHO155" s="4"/>
      <c r="PHP155" s="4"/>
      <c r="PHQ155" s="4"/>
      <c r="PHR155" s="4"/>
      <c r="PHS155" s="4"/>
      <c r="PHT155" s="4"/>
      <c r="PHU155" s="4"/>
      <c r="PHV155" s="4"/>
      <c r="PHW155" s="4"/>
      <c r="PHX155" s="4"/>
      <c r="PHY155" s="4"/>
      <c r="PHZ155" s="4"/>
      <c r="PIA155" s="4"/>
      <c r="PIB155" s="4"/>
      <c r="PIC155" s="4"/>
      <c r="PID155" s="4"/>
      <c r="PIE155" s="4"/>
      <c r="PIF155" s="4"/>
      <c r="PIG155" s="4"/>
      <c r="PIH155" s="4"/>
      <c r="PII155" s="4"/>
      <c r="PIJ155" s="4"/>
      <c r="PIK155" s="4"/>
      <c r="PIL155" s="4"/>
      <c r="PIM155" s="4"/>
      <c r="PIN155" s="4"/>
      <c r="PIO155" s="4"/>
      <c r="PIP155" s="4"/>
      <c r="PIQ155" s="4"/>
      <c r="PIR155" s="4"/>
      <c r="PIS155" s="4"/>
      <c r="PIT155" s="4"/>
      <c r="PIU155" s="4"/>
      <c r="PIV155" s="4"/>
      <c r="PIW155" s="4"/>
      <c r="PIX155" s="4"/>
      <c r="PIY155" s="4"/>
      <c r="PIZ155" s="4"/>
      <c r="PJA155" s="4"/>
      <c r="PJB155" s="4"/>
      <c r="PJC155" s="4"/>
      <c r="PJD155" s="4"/>
      <c r="PJE155" s="4"/>
      <c r="PJF155" s="4"/>
      <c r="PJG155" s="4"/>
      <c r="PJH155" s="4"/>
      <c r="PJI155" s="4"/>
      <c r="PJJ155" s="4"/>
      <c r="PJK155" s="4"/>
      <c r="PJL155" s="4"/>
      <c r="PJM155" s="4"/>
      <c r="PJN155" s="4"/>
      <c r="PJO155" s="4"/>
      <c r="PJP155" s="4"/>
      <c r="PJQ155" s="4"/>
      <c r="PJR155" s="4"/>
      <c r="PJS155" s="4"/>
      <c r="PJT155" s="4"/>
      <c r="PJU155" s="4"/>
      <c r="PJV155" s="4"/>
      <c r="PJW155" s="4"/>
      <c r="PJX155" s="4"/>
      <c r="PJY155" s="4"/>
      <c r="PJZ155" s="4"/>
      <c r="PKA155" s="4"/>
      <c r="PKB155" s="4"/>
      <c r="PKC155" s="4"/>
      <c r="PKD155" s="4"/>
      <c r="PKE155" s="4"/>
      <c r="PKF155" s="4"/>
      <c r="PKG155" s="4"/>
      <c r="PKH155" s="4"/>
      <c r="PKI155" s="4"/>
      <c r="PKJ155" s="4"/>
      <c r="PKK155" s="4"/>
      <c r="PKL155" s="4"/>
      <c r="PKM155" s="4"/>
      <c r="PKN155" s="4"/>
      <c r="PKO155" s="4"/>
      <c r="PKP155" s="4"/>
      <c r="PKQ155" s="4"/>
      <c r="PKR155" s="4"/>
      <c r="PKS155" s="4"/>
      <c r="PKT155" s="4"/>
      <c r="PKU155" s="4"/>
      <c r="PKV155" s="4"/>
      <c r="PKW155" s="4"/>
      <c r="PKX155" s="4"/>
      <c r="PKY155" s="4"/>
      <c r="PKZ155" s="4"/>
      <c r="PLA155" s="4"/>
      <c r="PLB155" s="4"/>
      <c r="PLC155" s="4"/>
      <c r="PLD155" s="4"/>
      <c r="PLE155" s="4"/>
      <c r="PLF155" s="4"/>
      <c r="PLG155" s="4"/>
      <c r="PLH155" s="4"/>
      <c r="PLI155" s="4"/>
      <c r="PLJ155" s="4"/>
      <c r="PLK155" s="4"/>
      <c r="PLL155" s="4"/>
      <c r="PLM155" s="4"/>
      <c r="PLN155" s="4"/>
      <c r="PLO155" s="4"/>
      <c r="PLP155" s="4"/>
      <c r="PLQ155" s="4"/>
      <c r="PLR155" s="4"/>
      <c r="PLS155" s="4"/>
      <c r="PLT155" s="4"/>
      <c r="PLU155" s="4"/>
      <c r="PLV155" s="4"/>
      <c r="PLW155" s="4"/>
      <c r="PLX155" s="4"/>
      <c r="PLY155" s="4"/>
      <c r="PLZ155" s="4"/>
      <c r="PMA155" s="4"/>
      <c r="PMB155" s="4"/>
      <c r="PMC155" s="4"/>
      <c r="PMD155" s="4"/>
      <c r="PME155" s="4"/>
      <c r="PMF155" s="4"/>
      <c r="PMG155" s="4"/>
      <c r="PMH155" s="4"/>
      <c r="PMI155" s="4"/>
      <c r="PMJ155" s="4"/>
      <c r="PMK155" s="4"/>
      <c r="PML155" s="4"/>
      <c r="PMM155" s="4"/>
      <c r="PMN155" s="4"/>
      <c r="PMO155" s="4"/>
      <c r="PMP155" s="4"/>
      <c r="PMQ155" s="4"/>
      <c r="PMR155" s="4"/>
      <c r="PMS155" s="4"/>
      <c r="PMT155" s="4"/>
      <c r="PMU155" s="4"/>
      <c r="PMV155" s="4"/>
      <c r="PMW155" s="4"/>
      <c r="PMX155" s="4"/>
      <c r="PMY155" s="4"/>
      <c r="PMZ155" s="4"/>
      <c r="PNA155" s="4"/>
      <c r="PNB155" s="4"/>
      <c r="PNC155" s="4"/>
      <c r="PND155" s="4"/>
      <c r="PNE155" s="4"/>
      <c r="PNF155" s="4"/>
      <c r="PNG155" s="4"/>
      <c r="PNH155" s="4"/>
      <c r="PNI155" s="4"/>
      <c r="PNJ155" s="4"/>
      <c r="PNK155" s="4"/>
      <c r="PNL155" s="4"/>
      <c r="PNM155" s="4"/>
      <c r="PNN155" s="4"/>
      <c r="PNO155" s="4"/>
      <c r="PNP155" s="4"/>
      <c r="PNQ155" s="4"/>
      <c r="PNR155" s="4"/>
      <c r="PNS155" s="4"/>
      <c r="PNT155" s="4"/>
      <c r="PNU155" s="4"/>
      <c r="PNV155" s="4"/>
      <c r="PNW155" s="4"/>
      <c r="PNX155" s="4"/>
      <c r="PNY155" s="4"/>
      <c r="PNZ155" s="4"/>
      <c r="POA155" s="4"/>
      <c r="POB155" s="4"/>
      <c r="POC155" s="4"/>
      <c r="POD155" s="4"/>
      <c r="POE155" s="4"/>
      <c r="POF155" s="4"/>
      <c r="POG155" s="4"/>
      <c r="POH155" s="4"/>
      <c r="POI155" s="4"/>
      <c r="POJ155" s="4"/>
      <c r="POK155" s="4"/>
      <c r="POL155" s="4"/>
      <c r="POM155" s="4"/>
      <c r="PON155" s="4"/>
      <c r="POO155" s="4"/>
      <c r="POP155" s="4"/>
      <c r="POQ155" s="4"/>
      <c r="POR155" s="4"/>
      <c r="POS155" s="4"/>
      <c r="POT155" s="4"/>
      <c r="POU155" s="4"/>
      <c r="POV155" s="4"/>
      <c r="POW155" s="4"/>
      <c r="POX155" s="4"/>
      <c r="POY155" s="4"/>
      <c r="POZ155" s="4"/>
      <c r="PPA155" s="4"/>
      <c r="PPB155" s="4"/>
      <c r="PPC155" s="4"/>
      <c r="PPD155" s="4"/>
      <c r="PPE155" s="4"/>
      <c r="PPF155" s="4"/>
      <c r="PPG155" s="4"/>
      <c r="PPH155" s="4"/>
      <c r="PPI155" s="4"/>
      <c r="PPJ155" s="4"/>
      <c r="PPK155" s="4"/>
      <c r="PPL155" s="4"/>
      <c r="PPM155" s="4"/>
      <c r="PPN155" s="4"/>
      <c r="PPO155" s="4"/>
      <c r="PPP155" s="4"/>
      <c r="PPQ155" s="4"/>
      <c r="PPR155" s="4"/>
      <c r="PPS155" s="4"/>
      <c r="PPT155" s="4"/>
      <c r="PPU155" s="4"/>
      <c r="PPV155" s="4"/>
      <c r="PPW155" s="4"/>
      <c r="PPX155" s="4"/>
      <c r="PPY155" s="4"/>
      <c r="PPZ155" s="4"/>
      <c r="PQA155" s="4"/>
      <c r="PQB155" s="4"/>
      <c r="PQC155" s="4"/>
      <c r="PQD155" s="4"/>
      <c r="PQE155" s="4"/>
      <c r="PQF155" s="4"/>
      <c r="PQG155" s="4"/>
      <c r="PQH155" s="4"/>
      <c r="PQI155" s="4"/>
      <c r="PQJ155" s="4"/>
      <c r="PQK155" s="4"/>
      <c r="PQL155" s="4"/>
      <c r="PQM155" s="4"/>
      <c r="PQN155" s="4"/>
      <c r="PQO155" s="4"/>
      <c r="PQP155" s="4"/>
      <c r="PQQ155" s="4"/>
      <c r="PQR155" s="4"/>
      <c r="PQS155" s="4"/>
      <c r="PQT155" s="4"/>
      <c r="PQU155" s="4"/>
      <c r="PQV155" s="4"/>
      <c r="PQW155" s="4"/>
      <c r="PQX155" s="4"/>
      <c r="PQY155" s="4"/>
      <c r="PQZ155" s="4"/>
      <c r="PRA155" s="4"/>
      <c r="PRB155" s="4"/>
      <c r="PRC155" s="4"/>
      <c r="PRD155" s="4"/>
      <c r="PRE155" s="4"/>
      <c r="PRF155" s="4"/>
      <c r="PRG155" s="4"/>
      <c r="PRH155" s="4"/>
      <c r="PRI155" s="4"/>
      <c r="PRJ155" s="4"/>
      <c r="PRK155" s="4"/>
      <c r="PRL155" s="4"/>
      <c r="PRM155" s="4"/>
      <c r="PRN155" s="4"/>
      <c r="PRO155" s="4"/>
      <c r="PRP155" s="4"/>
      <c r="PRQ155" s="4"/>
      <c r="PRR155" s="4"/>
      <c r="PRS155" s="4"/>
      <c r="PRT155" s="4"/>
      <c r="PRU155" s="4"/>
      <c r="PRV155" s="4"/>
      <c r="PRW155" s="4"/>
      <c r="PRX155" s="4"/>
      <c r="PRY155" s="4"/>
      <c r="PRZ155" s="4"/>
      <c r="PSA155" s="4"/>
      <c r="PSB155" s="4"/>
      <c r="PSC155" s="4"/>
      <c r="PSD155" s="4"/>
      <c r="PSE155" s="4"/>
      <c r="PSF155" s="4"/>
      <c r="PSG155" s="4"/>
      <c r="PSH155" s="4"/>
      <c r="PSI155" s="4"/>
      <c r="PSJ155" s="4"/>
      <c r="PSK155" s="4"/>
      <c r="PSL155" s="4"/>
      <c r="PSM155" s="4"/>
      <c r="PSN155" s="4"/>
      <c r="PSO155" s="4"/>
      <c r="PSP155" s="4"/>
      <c r="PSQ155" s="4"/>
      <c r="PSR155" s="4"/>
      <c r="PSS155" s="4"/>
      <c r="PST155" s="4"/>
      <c r="PSU155" s="4"/>
      <c r="PSV155" s="4"/>
      <c r="PSW155" s="4"/>
      <c r="PSX155" s="4"/>
      <c r="PSY155" s="4"/>
      <c r="PSZ155" s="4"/>
      <c r="PTA155" s="4"/>
      <c r="PTB155" s="4"/>
      <c r="PTC155" s="4"/>
      <c r="PTD155" s="4"/>
      <c r="PTE155" s="4"/>
      <c r="PTF155" s="4"/>
      <c r="PTG155" s="4"/>
      <c r="PTH155" s="4"/>
      <c r="PTI155" s="4"/>
      <c r="PTJ155" s="4"/>
      <c r="PTK155" s="4"/>
      <c r="PTL155" s="4"/>
      <c r="PTM155" s="4"/>
      <c r="PTN155" s="4"/>
      <c r="PTO155" s="4"/>
      <c r="PTP155" s="4"/>
      <c r="PTQ155" s="4"/>
      <c r="PTR155" s="4"/>
      <c r="PTS155" s="4"/>
      <c r="PTT155" s="4"/>
      <c r="PTU155" s="4"/>
      <c r="PTV155" s="4"/>
      <c r="PTW155" s="4"/>
      <c r="PTX155" s="4"/>
      <c r="PTY155" s="4"/>
      <c r="PTZ155" s="4"/>
      <c r="PUA155" s="4"/>
      <c r="PUB155" s="4"/>
      <c r="PUC155" s="4"/>
      <c r="PUD155" s="4"/>
      <c r="PUE155" s="4"/>
      <c r="PUF155" s="4"/>
      <c r="PUG155" s="4"/>
      <c r="PUH155" s="4"/>
      <c r="PUI155" s="4"/>
      <c r="PUJ155" s="4"/>
      <c r="PUK155" s="4"/>
      <c r="PUL155" s="4"/>
      <c r="PUM155" s="4"/>
      <c r="PUN155" s="4"/>
      <c r="PUO155" s="4"/>
      <c r="PUP155" s="4"/>
      <c r="PUQ155" s="4"/>
      <c r="PUR155" s="4"/>
      <c r="PUS155" s="4"/>
      <c r="PUT155" s="4"/>
      <c r="PUU155" s="4"/>
      <c r="PUV155" s="4"/>
      <c r="PUW155" s="4"/>
      <c r="PUX155" s="4"/>
      <c r="PUY155" s="4"/>
      <c r="PUZ155" s="4"/>
      <c r="PVA155" s="4"/>
      <c r="PVB155" s="4"/>
      <c r="PVC155" s="4"/>
      <c r="PVD155" s="4"/>
      <c r="PVE155" s="4"/>
      <c r="PVF155" s="4"/>
      <c r="PVG155" s="4"/>
      <c r="PVH155" s="4"/>
      <c r="PVI155" s="4"/>
      <c r="PVJ155" s="4"/>
      <c r="PVK155" s="4"/>
      <c r="PVL155" s="4"/>
      <c r="PVM155" s="4"/>
      <c r="PVN155" s="4"/>
      <c r="PVO155" s="4"/>
      <c r="PVP155" s="4"/>
      <c r="PVQ155" s="4"/>
      <c r="PVR155" s="4"/>
      <c r="PVS155" s="4"/>
      <c r="PVT155" s="4"/>
      <c r="PVU155" s="4"/>
      <c r="PVV155" s="4"/>
      <c r="PVW155" s="4"/>
      <c r="PVX155" s="4"/>
      <c r="PVY155" s="4"/>
      <c r="PVZ155" s="4"/>
      <c r="PWA155" s="4"/>
      <c r="PWB155" s="4"/>
      <c r="PWC155" s="4"/>
      <c r="PWD155" s="4"/>
      <c r="PWE155" s="4"/>
      <c r="PWF155" s="4"/>
      <c r="PWG155" s="4"/>
      <c r="PWH155" s="4"/>
      <c r="PWI155" s="4"/>
      <c r="PWJ155" s="4"/>
      <c r="PWK155" s="4"/>
      <c r="PWL155" s="4"/>
      <c r="PWM155" s="4"/>
      <c r="PWN155" s="4"/>
      <c r="PWO155" s="4"/>
      <c r="PWP155" s="4"/>
      <c r="PWQ155" s="4"/>
      <c r="PWR155" s="4"/>
      <c r="PWS155" s="4"/>
      <c r="PWT155" s="4"/>
      <c r="PWU155" s="4"/>
      <c r="PWV155" s="4"/>
      <c r="PWW155" s="4"/>
      <c r="PWX155" s="4"/>
      <c r="PWY155" s="4"/>
      <c r="PWZ155" s="4"/>
      <c r="PXA155" s="4"/>
      <c r="PXB155" s="4"/>
      <c r="PXC155" s="4"/>
      <c r="PXD155" s="4"/>
      <c r="PXE155" s="4"/>
      <c r="PXF155" s="4"/>
      <c r="PXG155" s="4"/>
      <c r="PXH155" s="4"/>
      <c r="PXI155" s="4"/>
      <c r="PXJ155" s="4"/>
      <c r="PXK155" s="4"/>
      <c r="PXL155" s="4"/>
      <c r="PXM155" s="4"/>
      <c r="PXN155" s="4"/>
      <c r="PXO155" s="4"/>
      <c r="PXP155" s="4"/>
      <c r="PXQ155" s="4"/>
      <c r="PXR155" s="4"/>
      <c r="PXS155" s="4"/>
      <c r="PXT155" s="4"/>
      <c r="PXU155" s="4"/>
      <c r="PXV155" s="4"/>
      <c r="PXW155" s="4"/>
      <c r="PXX155" s="4"/>
      <c r="PXY155" s="4"/>
      <c r="PXZ155" s="4"/>
      <c r="PYA155" s="4"/>
      <c r="PYB155" s="4"/>
      <c r="PYC155" s="4"/>
      <c r="PYD155" s="4"/>
      <c r="PYE155" s="4"/>
      <c r="PYF155" s="4"/>
      <c r="PYG155" s="4"/>
      <c r="PYH155" s="4"/>
      <c r="PYI155" s="4"/>
      <c r="PYJ155" s="4"/>
      <c r="PYK155" s="4"/>
      <c r="PYL155" s="4"/>
      <c r="PYM155" s="4"/>
      <c r="PYN155" s="4"/>
      <c r="PYO155" s="4"/>
      <c r="PYP155" s="4"/>
      <c r="PYQ155" s="4"/>
      <c r="PYR155" s="4"/>
      <c r="PYS155" s="4"/>
      <c r="PYT155" s="4"/>
      <c r="PYU155" s="4"/>
      <c r="PYV155" s="4"/>
      <c r="PYW155" s="4"/>
      <c r="PYX155" s="4"/>
      <c r="PYY155" s="4"/>
      <c r="PYZ155" s="4"/>
      <c r="PZA155" s="4"/>
      <c r="PZB155" s="4"/>
      <c r="PZC155" s="4"/>
      <c r="PZD155" s="4"/>
      <c r="PZE155" s="4"/>
      <c r="PZF155" s="4"/>
      <c r="PZG155" s="4"/>
      <c r="PZH155" s="4"/>
      <c r="PZI155" s="4"/>
      <c r="PZJ155" s="4"/>
      <c r="PZK155" s="4"/>
      <c r="PZL155" s="4"/>
      <c r="PZM155" s="4"/>
      <c r="PZN155" s="4"/>
      <c r="PZO155" s="4"/>
      <c r="PZP155" s="4"/>
      <c r="PZQ155" s="4"/>
      <c r="PZR155" s="4"/>
      <c r="PZS155" s="4"/>
      <c r="PZT155" s="4"/>
      <c r="PZU155" s="4"/>
      <c r="PZV155" s="4"/>
      <c r="PZW155" s="4"/>
      <c r="PZX155" s="4"/>
      <c r="PZY155" s="4"/>
      <c r="PZZ155" s="4"/>
      <c r="QAA155" s="4"/>
      <c r="QAB155" s="4"/>
      <c r="QAC155" s="4"/>
      <c r="QAD155" s="4"/>
      <c r="QAE155" s="4"/>
      <c r="QAF155" s="4"/>
      <c r="QAG155" s="4"/>
      <c r="QAH155" s="4"/>
      <c r="QAI155" s="4"/>
      <c r="QAJ155" s="4"/>
      <c r="QAK155" s="4"/>
      <c r="QAL155" s="4"/>
      <c r="QAM155" s="4"/>
      <c r="QAN155" s="4"/>
      <c r="QAO155" s="4"/>
      <c r="QAP155" s="4"/>
      <c r="QAQ155" s="4"/>
      <c r="QAR155" s="4"/>
      <c r="QAS155" s="4"/>
      <c r="QAT155" s="4"/>
      <c r="QAU155" s="4"/>
      <c r="QAV155" s="4"/>
      <c r="QAW155" s="4"/>
      <c r="QAX155" s="4"/>
      <c r="QAY155" s="4"/>
      <c r="QAZ155" s="4"/>
      <c r="QBA155" s="4"/>
      <c r="QBB155" s="4"/>
      <c r="QBC155" s="4"/>
      <c r="QBD155" s="4"/>
      <c r="QBE155" s="4"/>
      <c r="QBF155" s="4"/>
      <c r="QBG155" s="4"/>
      <c r="QBH155" s="4"/>
      <c r="QBI155" s="4"/>
      <c r="QBJ155" s="4"/>
      <c r="QBK155" s="4"/>
      <c r="QBL155" s="4"/>
      <c r="QBM155" s="4"/>
      <c r="QBN155" s="4"/>
      <c r="QBO155" s="4"/>
      <c r="QBP155" s="4"/>
      <c r="QBQ155" s="4"/>
      <c r="QBR155" s="4"/>
      <c r="QBS155" s="4"/>
      <c r="QBT155" s="4"/>
      <c r="QBU155" s="4"/>
      <c r="QBV155" s="4"/>
      <c r="QBW155" s="4"/>
      <c r="QBX155" s="4"/>
      <c r="QBY155" s="4"/>
      <c r="QBZ155" s="4"/>
      <c r="QCA155" s="4"/>
      <c r="QCB155" s="4"/>
      <c r="QCC155" s="4"/>
      <c r="QCD155" s="4"/>
      <c r="QCE155" s="4"/>
      <c r="QCF155" s="4"/>
      <c r="QCG155" s="4"/>
      <c r="QCH155" s="4"/>
      <c r="QCI155" s="4"/>
      <c r="QCJ155" s="4"/>
      <c r="QCK155" s="4"/>
      <c r="QCL155" s="4"/>
      <c r="QCM155" s="4"/>
      <c r="QCN155" s="4"/>
      <c r="QCO155" s="4"/>
      <c r="QCP155" s="4"/>
      <c r="QCQ155" s="4"/>
      <c r="QCR155" s="4"/>
      <c r="QCS155" s="4"/>
      <c r="QCT155" s="4"/>
      <c r="QCU155" s="4"/>
      <c r="QCV155" s="4"/>
      <c r="QCW155" s="4"/>
      <c r="QCX155" s="4"/>
      <c r="QCY155" s="4"/>
      <c r="QCZ155" s="4"/>
      <c r="QDA155" s="4"/>
      <c r="QDB155" s="4"/>
      <c r="QDC155" s="4"/>
      <c r="QDD155" s="4"/>
      <c r="QDE155" s="4"/>
      <c r="QDF155" s="4"/>
      <c r="QDG155" s="4"/>
      <c r="QDH155" s="4"/>
      <c r="QDI155" s="4"/>
      <c r="QDJ155" s="4"/>
      <c r="QDK155" s="4"/>
      <c r="QDL155" s="4"/>
      <c r="QDM155" s="4"/>
      <c r="QDN155" s="4"/>
      <c r="QDO155" s="4"/>
      <c r="QDP155" s="4"/>
      <c r="QDQ155" s="4"/>
      <c r="QDR155" s="4"/>
      <c r="QDS155" s="4"/>
      <c r="QDT155" s="4"/>
      <c r="QDU155" s="4"/>
      <c r="QDV155" s="4"/>
      <c r="QDW155" s="4"/>
      <c r="QDX155" s="4"/>
      <c r="QDY155" s="4"/>
      <c r="QDZ155" s="4"/>
      <c r="QEA155" s="4"/>
      <c r="QEB155" s="4"/>
      <c r="QEC155" s="4"/>
      <c r="QED155" s="4"/>
      <c r="QEE155" s="4"/>
      <c r="QEF155" s="4"/>
      <c r="QEG155" s="4"/>
      <c r="QEH155" s="4"/>
      <c r="QEI155" s="4"/>
      <c r="QEJ155" s="4"/>
      <c r="QEK155" s="4"/>
      <c r="QEL155" s="4"/>
      <c r="QEM155" s="4"/>
      <c r="QEN155" s="4"/>
      <c r="QEO155" s="4"/>
      <c r="QEP155" s="4"/>
      <c r="QEQ155" s="4"/>
      <c r="QER155" s="4"/>
      <c r="QES155" s="4"/>
      <c r="QET155" s="4"/>
      <c r="QEU155" s="4"/>
      <c r="QEV155" s="4"/>
      <c r="QEW155" s="4"/>
      <c r="QEX155" s="4"/>
      <c r="QEY155" s="4"/>
      <c r="QEZ155" s="4"/>
      <c r="QFA155" s="4"/>
      <c r="QFB155" s="4"/>
      <c r="QFC155" s="4"/>
      <c r="QFD155" s="4"/>
      <c r="QFE155" s="4"/>
      <c r="QFF155" s="4"/>
      <c r="QFG155" s="4"/>
      <c r="QFH155" s="4"/>
      <c r="QFI155" s="4"/>
      <c r="QFJ155" s="4"/>
      <c r="QFK155" s="4"/>
      <c r="QFL155" s="4"/>
      <c r="QFM155" s="4"/>
      <c r="QFN155" s="4"/>
      <c r="QFO155" s="4"/>
      <c r="QFP155" s="4"/>
      <c r="QFQ155" s="4"/>
      <c r="QFR155" s="4"/>
      <c r="QFS155" s="4"/>
      <c r="QFT155" s="4"/>
      <c r="QFU155" s="4"/>
      <c r="QFV155" s="4"/>
      <c r="QFW155" s="4"/>
      <c r="QFX155" s="4"/>
      <c r="QFY155" s="4"/>
      <c r="QFZ155" s="4"/>
      <c r="QGA155" s="4"/>
      <c r="QGB155" s="4"/>
      <c r="QGC155" s="4"/>
      <c r="QGD155" s="4"/>
      <c r="QGE155" s="4"/>
      <c r="QGF155" s="4"/>
      <c r="QGG155" s="4"/>
      <c r="QGH155" s="4"/>
      <c r="QGI155" s="4"/>
      <c r="QGJ155" s="4"/>
      <c r="QGK155" s="4"/>
      <c r="QGL155" s="4"/>
      <c r="QGM155" s="4"/>
      <c r="QGN155" s="4"/>
      <c r="QGO155" s="4"/>
      <c r="QGP155" s="4"/>
      <c r="QGQ155" s="4"/>
      <c r="QGR155" s="4"/>
      <c r="QGS155" s="4"/>
      <c r="QGT155" s="4"/>
      <c r="QGU155" s="4"/>
      <c r="QGV155" s="4"/>
      <c r="QGW155" s="4"/>
      <c r="QGX155" s="4"/>
      <c r="QGY155" s="4"/>
      <c r="QGZ155" s="4"/>
      <c r="QHA155" s="4"/>
      <c r="QHB155" s="4"/>
      <c r="QHC155" s="4"/>
      <c r="QHD155" s="4"/>
      <c r="QHE155" s="4"/>
      <c r="QHF155" s="4"/>
      <c r="QHG155" s="4"/>
      <c r="QHH155" s="4"/>
      <c r="QHI155" s="4"/>
      <c r="QHJ155" s="4"/>
      <c r="QHK155" s="4"/>
      <c r="QHL155" s="4"/>
      <c r="QHM155" s="4"/>
      <c r="QHN155" s="4"/>
      <c r="QHO155" s="4"/>
      <c r="QHP155" s="4"/>
      <c r="QHQ155" s="4"/>
      <c r="QHR155" s="4"/>
      <c r="QHS155" s="4"/>
      <c r="QHT155" s="4"/>
      <c r="QHU155" s="4"/>
      <c r="QHV155" s="4"/>
      <c r="QHW155" s="4"/>
      <c r="QHX155" s="4"/>
      <c r="QHY155" s="4"/>
      <c r="QHZ155" s="4"/>
      <c r="QIA155" s="4"/>
      <c r="QIB155" s="4"/>
      <c r="QIC155" s="4"/>
      <c r="QID155" s="4"/>
      <c r="QIE155" s="4"/>
      <c r="QIF155" s="4"/>
      <c r="QIG155" s="4"/>
      <c r="QIH155" s="4"/>
      <c r="QII155" s="4"/>
      <c r="QIJ155" s="4"/>
      <c r="QIK155" s="4"/>
      <c r="QIL155" s="4"/>
      <c r="QIM155" s="4"/>
      <c r="QIN155" s="4"/>
      <c r="QIO155" s="4"/>
      <c r="QIP155" s="4"/>
      <c r="QIQ155" s="4"/>
      <c r="QIR155" s="4"/>
      <c r="QIS155" s="4"/>
      <c r="QIT155" s="4"/>
      <c r="QIU155" s="4"/>
      <c r="QIV155" s="4"/>
      <c r="QIW155" s="4"/>
      <c r="QIX155" s="4"/>
      <c r="QIY155" s="4"/>
      <c r="QIZ155" s="4"/>
      <c r="QJA155" s="4"/>
      <c r="QJB155" s="4"/>
      <c r="QJC155" s="4"/>
      <c r="QJD155" s="4"/>
      <c r="QJE155" s="4"/>
      <c r="QJF155" s="4"/>
      <c r="QJG155" s="4"/>
      <c r="QJH155" s="4"/>
      <c r="QJI155" s="4"/>
      <c r="QJJ155" s="4"/>
      <c r="QJK155" s="4"/>
      <c r="QJL155" s="4"/>
      <c r="QJM155" s="4"/>
      <c r="QJN155" s="4"/>
      <c r="QJO155" s="4"/>
      <c r="QJP155" s="4"/>
      <c r="QJQ155" s="4"/>
      <c r="QJR155" s="4"/>
      <c r="QJS155" s="4"/>
      <c r="QJT155" s="4"/>
      <c r="QJU155" s="4"/>
      <c r="QJV155" s="4"/>
      <c r="QJW155" s="4"/>
      <c r="QJX155" s="4"/>
      <c r="QJY155" s="4"/>
      <c r="QJZ155" s="4"/>
      <c r="QKA155" s="4"/>
      <c r="QKB155" s="4"/>
      <c r="QKC155" s="4"/>
      <c r="QKD155" s="4"/>
      <c r="QKE155" s="4"/>
      <c r="QKF155" s="4"/>
      <c r="QKG155" s="4"/>
      <c r="QKH155" s="4"/>
      <c r="QKI155" s="4"/>
      <c r="QKJ155" s="4"/>
      <c r="QKK155" s="4"/>
      <c r="QKL155" s="4"/>
      <c r="QKM155" s="4"/>
      <c r="QKN155" s="4"/>
      <c r="QKO155" s="4"/>
      <c r="QKP155" s="4"/>
      <c r="QKQ155" s="4"/>
      <c r="QKR155" s="4"/>
      <c r="QKS155" s="4"/>
      <c r="QKT155" s="4"/>
      <c r="QKU155" s="4"/>
      <c r="QKV155" s="4"/>
      <c r="QKW155" s="4"/>
      <c r="QKX155" s="4"/>
      <c r="QKY155" s="4"/>
      <c r="QKZ155" s="4"/>
      <c r="QLA155" s="4"/>
      <c r="QLB155" s="4"/>
      <c r="QLC155" s="4"/>
      <c r="QLD155" s="4"/>
      <c r="QLE155" s="4"/>
      <c r="QLF155" s="4"/>
      <c r="QLG155" s="4"/>
      <c r="QLH155" s="4"/>
      <c r="QLI155" s="4"/>
      <c r="QLJ155" s="4"/>
      <c r="QLK155" s="4"/>
      <c r="QLL155" s="4"/>
      <c r="QLM155" s="4"/>
      <c r="QLN155" s="4"/>
      <c r="QLO155" s="4"/>
      <c r="QLP155" s="4"/>
      <c r="QLQ155" s="4"/>
      <c r="QLR155" s="4"/>
      <c r="QLS155" s="4"/>
      <c r="QLT155" s="4"/>
      <c r="QLU155" s="4"/>
      <c r="QLV155" s="4"/>
      <c r="QLW155" s="4"/>
      <c r="QLX155" s="4"/>
      <c r="QLY155" s="4"/>
      <c r="QLZ155" s="4"/>
      <c r="QMA155" s="4"/>
      <c r="QMB155" s="4"/>
      <c r="QMC155" s="4"/>
      <c r="QMD155" s="4"/>
      <c r="QME155" s="4"/>
      <c r="QMF155" s="4"/>
      <c r="QMG155" s="4"/>
      <c r="QMH155" s="4"/>
      <c r="QMI155" s="4"/>
      <c r="QMJ155" s="4"/>
      <c r="QMK155" s="4"/>
      <c r="QML155" s="4"/>
      <c r="QMM155" s="4"/>
      <c r="QMN155" s="4"/>
      <c r="QMO155" s="4"/>
      <c r="QMP155" s="4"/>
      <c r="QMQ155" s="4"/>
      <c r="QMR155" s="4"/>
      <c r="QMS155" s="4"/>
      <c r="QMT155" s="4"/>
      <c r="QMU155" s="4"/>
      <c r="QMV155" s="4"/>
      <c r="QMW155" s="4"/>
      <c r="QMX155" s="4"/>
      <c r="QMY155" s="4"/>
      <c r="QMZ155" s="4"/>
      <c r="QNA155" s="4"/>
      <c r="QNB155" s="4"/>
      <c r="QNC155" s="4"/>
      <c r="QND155" s="4"/>
      <c r="QNE155" s="4"/>
      <c r="QNF155" s="4"/>
      <c r="QNG155" s="4"/>
      <c r="QNH155" s="4"/>
      <c r="QNI155" s="4"/>
      <c r="QNJ155" s="4"/>
      <c r="QNK155" s="4"/>
      <c r="QNL155" s="4"/>
      <c r="QNM155" s="4"/>
      <c r="QNN155" s="4"/>
      <c r="QNO155" s="4"/>
      <c r="QNP155" s="4"/>
      <c r="QNQ155" s="4"/>
      <c r="QNR155" s="4"/>
      <c r="QNS155" s="4"/>
      <c r="QNT155" s="4"/>
      <c r="QNU155" s="4"/>
      <c r="QNV155" s="4"/>
      <c r="QNW155" s="4"/>
      <c r="QNX155" s="4"/>
      <c r="QNY155" s="4"/>
      <c r="QNZ155" s="4"/>
      <c r="QOA155" s="4"/>
      <c r="QOB155" s="4"/>
      <c r="QOC155" s="4"/>
      <c r="QOD155" s="4"/>
      <c r="QOE155" s="4"/>
      <c r="QOF155" s="4"/>
      <c r="QOG155" s="4"/>
      <c r="QOH155" s="4"/>
      <c r="QOI155" s="4"/>
      <c r="QOJ155" s="4"/>
      <c r="QOK155" s="4"/>
      <c r="QOL155" s="4"/>
      <c r="QOM155" s="4"/>
      <c r="QON155" s="4"/>
      <c r="QOO155" s="4"/>
      <c r="QOP155" s="4"/>
      <c r="QOQ155" s="4"/>
      <c r="QOR155" s="4"/>
      <c r="QOS155" s="4"/>
      <c r="QOT155" s="4"/>
      <c r="QOU155" s="4"/>
      <c r="QOV155" s="4"/>
      <c r="QOW155" s="4"/>
      <c r="QOX155" s="4"/>
      <c r="QOY155" s="4"/>
      <c r="QOZ155" s="4"/>
      <c r="QPA155" s="4"/>
      <c r="QPB155" s="4"/>
      <c r="QPC155" s="4"/>
      <c r="QPD155" s="4"/>
      <c r="QPE155" s="4"/>
      <c r="QPF155" s="4"/>
      <c r="QPG155" s="4"/>
      <c r="QPH155" s="4"/>
      <c r="QPI155" s="4"/>
      <c r="QPJ155" s="4"/>
      <c r="QPK155" s="4"/>
      <c r="QPL155" s="4"/>
      <c r="QPM155" s="4"/>
      <c r="QPN155" s="4"/>
      <c r="QPO155" s="4"/>
      <c r="QPP155" s="4"/>
      <c r="QPQ155" s="4"/>
      <c r="QPR155" s="4"/>
      <c r="QPS155" s="4"/>
      <c r="QPT155" s="4"/>
      <c r="QPU155" s="4"/>
      <c r="QPV155" s="4"/>
      <c r="QPW155" s="4"/>
      <c r="QPX155" s="4"/>
      <c r="QPY155" s="4"/>
      <c r="QPZ155" s="4"/>
      <c r="QQA155" s="4"/>
      <c r="QQB155" s="4"/>
      <c r="QQC155" s="4"/>
      <c r="QQD155" s="4"/>
      <c r="QQE155" s="4"/>
      <c r="QQF155" s="4"/>
      <c r="QQG155" s="4"/>
      <c r="QQH155" s="4"/>
      <c r="QQI155" s="4"/>
      <c r="QQJ155" s="4"/>
      <c r="QQK155" s="4"/>
      <c r="QQL155" s="4"/>
      <c r="QQM155" s="4"/>
      <c r="QQN155" s="4"/>
      <c r="QQO155" s="4"/>
      <c r="QQP155" s="4"/>
      <c r="QQQ155" s="4"/>
      <c r="QQR155" s="4"/>
      <c r="QQS155" s="4"/>
      <c r="QQT155" s="4"/>
      <c r="QQU155" s="4"/>
      <c r="QQV155" s="4"/>
      <c r="QQW155" s="4"/>
      <c r="QQX155" s="4"/>
      <c r="QQY155" s="4"/>
      <c r="QQZ155" s="4"/>
      <c r="QRA155" s="4"/>
      <c r="QRB155" s="4"/>
      <c r="QRC155" s="4"/>
      <c r="QRD155" s="4"/>
      <c r="QRE155" s="4"/>
      <c r="QRF155" s="4"/>
      <c r="QRG155" s="4"/>
      <c r="QRH155" s="4"/>
      <c r="QRI155" s="4"/>
      <c r="QRJ155" s="4"/>
      <c r="QRK155" s="4"/>
      <c r="QRL155" s="4"/>
      <c r="QRM155" s="4"/>
      <c r="QRN155" s="4"/>
      <c r="QRO155" s="4"/>
      <c r="QRP155" s="4"/>
      <c r="QRQ155" s="4"/>
      <c r="QRR155" s="4"/>
      <c r="QRS155" s="4"/>
      <c r="QRT155" s="4"/>
      <c r="QRU155" s="4"/>
      <c r="QRV155" s="4"/>
      <c r="QRW155" s="4"/>
      <c r="QRX155" s="4"/>
      <c r="QRY155" s="4"/>
      <c r="QRZ155" s="4"/>
      <c r="QSA155" s="4"/>
      <c r="QSB155" s="4"/>
      <c r="QSC155" s="4"/>
      <c r="QSD155" s="4"/>
      <c r="QSE155" s="4"/>
      <c r="QSF155" s="4"/>
      <c r="QSG155" s="4"/>
      <c r="QSH155" s="4"/>
      <c r="QSI155" s="4"/>
      <c r="QSJ155" s="4"/>
      <c r="QSK155" s="4"/>
      <c r="QSL155" s="4"/>
      <c r="QSM155" s="4"/>
      <c r="QSN155" s="4"/>
      <c r="QSO155" s="4"/>
      <c r="QSP155" s="4"/>
      <c r="QSQ155" s="4"/>
      <c r="QSR155" s="4"/>
      <c r="QSS155" s="4"/>
      <c r="QST155" s="4"/>
      <c r="QSU155" s="4"/>
      <c r="QSV155" s="4"/>
      <c r="QSW155" s="4"/>
      <c r="QSX155" s="4"/>
      <c r="QSY155" s="4"/>
      <c r="QSZ155" s="4"/>
      <c r="QTA155" s="4"/>
      <c r="QTB155" s="4"/>
      <c r="QTC155" s="4"/>
      <c r="QTD155" s="4"/>
      <c r="QTE155" s="4"/>
      <c r="QTF155" s="4"/>
      <c r="QTG155" s="4"/>
      <c r="QTH155" s="4"/>
      <c r="QTI155" s="4"/>
      <c r="QTJ155" s="4"/>
      <c r="QTK155" s="4"/>
      <c r="QTL155" s="4"/>
      <c r="QTM155" s="4"/>
      <c r="QTN155" s="4"/>
      <c r="QTO155" s="4"/>
      <c r="QTP155" s="4"/>
      <c r="QTQ155" s="4"/>
      <c r="QTR155" s="4"/>
      <c r="QTS155" s="4"/>
      <c r="QTT155" s="4"/>
      <c r="QTU155" s="4"/>
      <c r="QTV155" s="4"/>
      <c r="QTW155" s="4"/>
      <c r="QTX155" s="4"/>
      <c r="QTY155" s="4"/>
      <c r="QTZ155" s="4"/>
      <c r="QUA155" s="4"/>
      <c r="QUB155" s="4"/>
      <c r="QUC155" s="4"/>
      <c r="QUD155" s="4"/>
      <c r="QUE155" s="4"/>
      <c r="QUF155" s="4"/>
      <c r="QUG155" s="4"/>
      <c r="QUH155" s="4"/>
      <c r="QUI155" s="4"/>
      <c r="QUJ155" s="4"/>
      <c r="QUK155" s="4"/>
      <c r="QUL155" s="4"/>
      <c r="QUM155" s="4"/>
      <c r="QUN155" s="4"/>
      <c r="QUO155" s="4"/>
      <c r="QUP155" s="4"/>
      <c r="QUQ155" s="4"/>
      <c r="QUR155" s="4"/>
      <c r="QUS155" s="4"/>
      <c r="QUT155" s="4"/>
      <c r="QUU155" s="4"/>
      <c r="QUV155" s="4"/>
      <c r="QUW155" s="4"/>
      <c r="QUX155" s="4"/>
      <c r="QUY155" s="4"/>
      <c r="QUZ155" s="4"/>
      <c r="QVA155" s="4"/>
      <c r="QVB155" s="4"/>
      <c r="QVC155" s="4"/>
      <c r="QVD155" s="4"/>
      <c r="QVE155" s="4"/>
      <c r="QVF155" s="4"/>
      <c r="QVG155" s="4"/>
      <c r="QVH155" s="4"/>
      <c r="QVI155" s="4"/>
      <c r="QVJ155" s="4"/>
      <c r="QVK155" s="4"/>
      <c r="QVL155" s="4"/>
      <c r="QVM155" s="4"/>
      <c r="QVN155" s="4"/>
      <c r="QVO155" s="4"/>
      <c r="QVP155" s="4"/>
      <c r="QVQ155" s="4"/>
      <c r="QVR155" s="4"/>
      <c r="QVS155" s="4"/>
      <c r="QVT155" s="4"/>
      <c r="QVU155" s="4"/>
      <c r="QVV155" s="4"/>
      <c r="QVW155" s="4"/>
      <c r="QVX155" s="4"/>
      <c r="QVY155" s="4"/>
      <c r="QVZ155" s="4"/>
      <c r="QWA155" s="4"/>
      <c r="QWB155" s="4"/>
      <c r="QWC155" s="4"/>
      <c r="QWD155" s="4"/>
      <c r="QWE155" s="4"/>
      <c r="QWF155" s="4"/>
      <c r="QWG155" s="4"/>
      <c r="QWH155" s="4"/>
      <c r="QWI155" s="4"/>
      <c r="QWJ155" s="4"/>
      <c r="QWK155" s="4"/>
      <c r="QWL155" s="4"/>
      <c r="QWM155" s="4"/>
      <c r="QWN155" s="4"/>
      <c r="QWO155" s="4"/>
      <c r="QWP155" s="4"/>
      <c r="QWQ155" s="4"/>
      <c r="QWR155" s="4"/>
      <c r="QWS155" s="4"/>
      <c r="QWT155" s="4"/>
      <c r="QWU155" s="4"/>
      <c r="QWV155" s="4"/>
      <c r="QWW155" s="4"/>
      <c r="QWX155" s="4"/>
      <c r="QWY155" s="4"/>
      <c r="QWZ155" s="4"/>
      <c r="QXA155" s="4"/>
      <c r="QXB155" s="4"/>
      <c r="QXC155" s="4"/>
      <c r="QXD155" s="4"/>
      <c r="QXE155" s="4"/>
      <c r="QXF155" s="4"/>
      <c r="QXG155" s="4"/>
      <c r="QXH155" s="4"/>
      <c r="QXI155" s="4"/>
      <c r="QXJ155" s="4"/>
      <c r="QXK155" s="4"/>
      <c r="QXL155" s="4"/>
      <c r="QXM155" s="4"/>
      <c r="QXN155" s="4"/>
      <c r="QXO155" s="4"/>
      <c r="QXP155" s="4"/>
      <c r="QXQ155" s="4"/>
      <c r="QXR155" s="4"/>
      <c r="QXS155" s="4"/>
      <c r="QXT155" s="4"/>
      <c r="QXU155" s="4"/>
      <c r="QXV155" s="4"/>
      <c r="QXW155" s="4"/>
      <c r="QXX155" s="4"/>
      <c r="QXY155" s="4"/>
      <c r="QXZ155" s="4"/>
      <c r="QYA155" s="4"/>
      <c r="QYB155" s="4"/>
      <c r="QYC155" s="4"/>
      <c r="QYD155" s="4"/>
      <c r="QYE155" s="4"/>
      <c r="QYF155" s="4"/>
      <c r="QYG155" s="4"/>
      <c r="QYH155" s="4"/>
      <c r="QYI155" s="4"/>
      <c r="QYJ155" s="4"/>
      <c r="QYK155" s="4"/>
      <c r="QYL155" s="4"/>
      <c r="QYM155" s="4"/>
      <c r="QYN155" s="4"/>
      <c r="QYO155" s="4"/>
      <c r="QYP155" s="4"/>
      <c r="QYQ155" s="4"/>
      <c r="QYR155" s="4"/>
      <c r="QYS155" s="4"/>
      <c r="QYT155" s="4"/>
      <c r="QYU155" s="4"/>
      <c r="QYV155" s="4"/>
      <c r="QYW155" s="4"/>
      <c r="QYX155" s="4"/>
      <c r="QYY155" s="4"/>
      <c r="QYZ155" s="4"/>
      <c r="QZA155" s="4"/>
      <c r="QZB155" s="4"/>
      <c r="QZC155" s="4"/>
      <c r="QZD155" s="4"/>
      <c r="QZE155" s="4"/>
      <c r="QZF155" s="4"/>
      <c r="QZG155" s="4"/>
      <c r="QZH155" s="4"/>
      <c r="QZI155" s="4"/>
      <c r="QZJ155" s="4"/>
      <c r="QZK155" s="4"/>
      <c r="QZL155" s="4"/>
      <c r="QZM155" s="4"/>
      <c r="QZN155" s="4"/>
      <c r="QZO155" s="4"/>
      <c r="QZP155" s="4"/>
      <c r="QZQ155" s="4"/>
      <c r="QZR155" s="4"/>
      <c r="QZS155" s="4"/>
      <c r="QZT155" s="4"/>
      <c r="QZU155" s="4"/>
      <c r="QZV155" s="4"/>
      <c r="QZW155" s="4"/>
      <c r="QZX155" s="4"/>
      <c r="QZY155" s="4"/>
      <c r="QZZ155" s="4"/>
      <c r="RAA155" s="4"/>
      <c r="RAB155" s="4"/>
      <c r="RAC155" s="4"/>
      <c r="RAD155" s="4"/>
      <c r="RAE155" s="4"/>
      <c r="RAF155" s="4"/>
      <c r="RAG155" s="4"/>
      <c r="RAH155" s="4"/>
      <c r="RAI155" s="4"/>
      <c r="RAJ155" s="4"/>
      <c r="RAK155" s="4"/>
      <c r="RAL155" s="4"/>
      <c r="RAM155" s="4"/>
      <c r="RAN155" s="4"/>
      <c r="RAO155" s="4"/>
      <c r="RAP155" s="4"/>
      <c r="RAQ155" s="4"/>
      <c r="RAR155" s="4"/>
      <c r="RAS155" s="4"/>
      <c r="RAT155" s="4"/>
      <c r="RAU155" s="4"/>
      <c r="RAV155" s="4"/>
      <c r="RAW155" s="4"/>
      <c r="RAX155" s="4"/>
      <c r="RAY155" s="4"/>
      <c r="RAZ155" s="4"/>
      <c r="RBA155" s="4"/>
      <c r="RBB155" s="4"/>
      <c r="RBC155" s="4"/>
      <c r="RBD155" s="4"/>
      <c r="RBE155" s="4"/>
      <c r="RBF155" s="4"/>
      <c r="RBG155" s="4"/>
      <c r="RBH155" s="4"/>
      <c r="RBI155" s="4"/>
      <c r="RBJ155" s="4"/>
      <c r="RBK155" s="4"/>
      <c r="RBL155" s="4"/>
      <c r="RBM155" s="4"/>
      <c r="RBN155" s="4"/>
      <c r="RBO155" s="4"/>
      <c r="RBP155" s="4"/>
      <c r="RBQ155" s="4"/>
      <c r="RBR155" s="4"/>
      <c r="RBS155" s="4"/>
      <c r="RBT155" s="4"/>
      <c r="RBU155" s="4"/>
      <c r="RBV155" s="4"/>
      <c r="RBW155" s="4"/>
      <c r="RBX155" s="4"/>
      <c r="RBY155" s="4"/>
      <c r="RBZ155" s="4"/>
      <c r="RCA155" s="4"/>
      <c r="RCB155" s="4"/>
      <c r="RCC155" s="4"/>
      <c r="RCD155" s="4"/>
      <c r="RCE155" s="4"/>
      <c r="RCF155" s="4"/>
      <c r="RCG155" s="4"/>
      <c r="RCH155" s="4"/>
      <c r="RCI155" s="4"/>
      <c r="RCJ155" s="4"/>
      <c r="RCK155" s="4"/>
      <c r="RCL155" s="4"/>
      <c r="RCM155" s="4"/>
      <c r="RCN155" s="4"/>
      <c r="RCO155" s="4"/>
      <c r="RCP155" s="4"/>
      <c r="RCQ155" s="4"/>
      <c r="RCR155" s="4"/>
      <c r="RCS155" s="4"/>
      <c r="RCT155" s="4"/>
      <c r="RCU155" s="4"/>
      <c r="RCV155" s="4"/>
      <c r="RCW155" s="4"/>
      <c r="RCX155" s="4"/>
      <c r="RCY155" s="4"/>
      <c r="RCZ155" s="4"/>
      <c r="RDA155" s="4"/>
      <c r="RDB155" s="4"/>
      <c r="RDC155" s="4"/>
      <c r="RDD155" s="4"/>
      <c r="RDE155" s="4"/>
      <c r="RDF155" s="4"/>
      <c r="RDG155" s="4"/>
      <c r="RDH155" s="4"/>
      <c r="RDI155" s="4"/>
      <c r="RDJ155" s="4"/>
      <c r="RDK155" s="4"/>
      <c r="RDL155" s="4"/>
      <c r="RDM155" s="4"/>
      <c r="RDN155" s="4"/>
      <c r="RDO155" s="4"/>
      <c r="RDP155" s="4"/>
      <c r="RDQ155" s="4"/>
      <c r="RDR155" s="4"/>
      <c r="RDS155" s="4"/>
      <c r="RDT155" s="4"/>
      <c r="RDU155" s="4"/>
      <c r="RDV155" s="4"/>
      <c r="RDW155" s="4"/>
      <c r="RDX155" s="4"/>
      <c r="RDY155" s="4"/>
      <c r="RDZ155" s="4"/>
      <c r="REA155" s="4"/>
      <c r="REB155" s="4"/>
      <c r="REC155" s="4"/>
      <c r="RED155" s="4"/>
      <c r="REE155" s="4"/>
      <c r="REF155" s="4"/>
      <c r="REG155" s="4"/>
      <c r="REH155" s="4"/>
      <c r="REI155" s="4"/>
      <c r="REJ155" s="4"/>
      <c r="REK155" s="4"/>
      <c r="REL155" s="4"/>
      <c r="REM155" s="4"/>
      <c r="REN155" s="4"/>
      <c r="REO155" s="4"/>
      <c r="REP155" s="4"/>
      <c r="REQ155" s="4"/>
      <c r="RER155" s="4"/>
      <c r="RES155" s="4"/>
      <c r="RET155" s="4"/>
      <c r="REU155" s="4"/>
      <c r="REV155" s="4"/>
      <c r="REW155" s="4"/>
      <c r="REX155" s="4"/>
      <c r="REY155" s="4"/>
      <c r="REZ155" s="4"/>
      <c r="RFA155" s="4"/>
      <c r="RFB155" s="4"/>
      <c r="RFC155" s="4"/>
      <c r="RFD155" s="4"/>
      <c r="RFE155" s="4"/>
      <c r="RFF155" s="4"/>
      <c r="RFG155" s="4"/>
      <c r="RFH155" s="4"/>
      <c r="RFI155" s="4"/>
      <c r="RFJ155" s="4"/>
      <c r="RFK155" s="4"/>
      <c r="RFL155" s="4"/>
      <c r="RFM155" s="4"/>
      <c r="RFN155" s="4"/>
      <c r="RFO155" s="4"/>
      <c r="RFP155" s="4"/>
      <c r="RFQ155" s="4"/>
      <c r="RFR155" s="4"/>
      <c r="RFS155" s="4"/>
      <c r="RFT155" s="4"/>
      <c r="RFU155" s="4"/>
      <c r="RFV155" s="4"/>
      <c r="RFW155" s="4"/>
      <c r="RFX155" s="4"/>
      <c r="RFY155" s="4"/>
      <c r="RFZ155" s="4"/>
      <c r="RGA155" s="4"/>
      <c r="RGB155" s="4"/>
      <c r="RGC155" s="4"/>
      <c r="RGD155" s="4"/>
      <c r="RGE155" s="4"/>
      <c r="RGF155" s="4"/>
      <c r="RGG155" s="4"/>
      <c r="RGH155" s="4"/>
      <c r="RGI155" s="4"/>
      <c r="RGJ155" s="4"/>
      <c r="RGK155" s="4"/>
      <c r="RGL155" s="4"/>
      <c r="RGM155" s="4"/>
      <c r="RGN155" s="4"/>
      <c r="RGO155" s="4"/>
      <c r="RGP155" s="4"/>
      <c r="RGQ155" s="4"/>
      <c r="RGR155" s="4"/>
      <c r="RGS155" s="4"/>
      <c r="RGT155" s="4"/>
      <c r="RGU155" s="4"/>
      <c r="RGV155" s="4"/>
      <c r="RGW155" s="4"/>
      <c r="RGX155" s="4"/>
      <c r="RGY155" s="4"/>
      <c r="RGZ155" s="4"/>
      <c r="RHA155" s="4"/>
      <c r="RHB155" s="4"/>
      <c r="RHC155" s="4"/>
      <c r="RHD155" s="4"/>
      <c r="RHE155" s="4"/>
      <c r="RHF155" s="4"/>
      <c r="RHG155" s="4"/>
      <c r="RHH155" s="4"/>
      <c r="RHI155" s="4"/>
      <c r="RHJ155" s="4"/>
      <c r="RHK155" s="4"/>
      <c r="RHL155" s="4"/>
      <c r="RHM155" s="4"/>
      <c r="RHN155" s="4"/>
      <c r="RHO155" s="4"/>
      <c r="RHP155" s="4"/>
      <c r="RHQ155" s="4"/>
      <c r="RHR155" s="4"/>
      <c r="RHS155" s="4"/>
      <c r="RHT155" s="4"/>
      <c r="RHU155" s="4"/>
      <c r="RHV155" s="4"/>
      <c r="RHW155" s="4"/>
      <c r="RHX155" s="4"/>
      <c r="RHY155" s="4"/>
      <c r="RHZ155" s="4"/>
      <c r="RIA155" s="4"/>
      <c r="RIB155" s="4"/>
      <c r="RIC155" s="4"/>
      <c r="RID155" s="4"/>
      <c r="RIE155" s="4"/>
      <c r="RIF155" s="4"/>
      <c r="RIG155" s="4"/>
      <c r="RIH155" s="4"/>
      <c r="RII155" s="4"/>
      <c r="RIJ155" s="4"/>
      <c r="RIK155" s="4"/>
      <c r="RIL155" s="4"/>
      <c r="RIM155" s="4"/>
      <c r="RIN155" s="4"/>
      <c r="RIO155" s="4"/>
      <c r="RIP155" s="4"/>
      <c r="RIQ155" s="4"/>
      <c r="RIR155" s="4"/>
      <c r="RIS155" s="4"/>
      <c r="RIT155" s="4"/>
      <c r="RIU155" s="4"/>
      <c r="RIV155" s="4"/>
      <c r="RIW155" s="4"/>
      <c r="RIX155" s="4"/>
      <c r="RIY155" s="4"/>
      <c r="RIZ155" s="4"/>
      <c r="RJA155" s="4"/>
      <c r="RJB155" s="4"/>
      <c r="RJC155" s="4"/>
      <c r="RJD155" s="4"/>
      <c r="RJE155" s="4"/>
      <c r="RJF155" s="4"/>
      <c r="RJG155" s="4"/>
      <c r="RJH155" s="4"/>
      <c r="RJI155" s="4"/>
      <c r="RJJ155" s="4"/>
      <c r="RJK155" s="4"/>
      <c r="RJL155" s="4"/>
      <c r="RJM155" s="4"/>
      <c r="RJN155" s="4"/>
      <c r="RJO155" s="4"/>
      <c r="RJP155" s="4"/>
      <c r="RJQ155" s="4"/>
      <c r="RJR155" s="4"/>
      <c r="RJS155" s="4"/>
      <c r="RJT155" s="4"/>
      <c r="RJU155" s="4"/>
      <c r="RJV155" s="4"/>
      <c r="RJW155" s="4"/>
      <c r="RJX155" s="4"/>
      <c r="RJY155" s="4"/>
      <c r="RJZ155" s="4"/>
      <c r="RKA155" s="4"/>
      <c r="RKB155" s="4"/>
      <c r="RKC155" s="4"/>
      <c r="RKD155" s="4"/>
      <c r="RKE155" s="4"/>
      <c r="RKF155" s="4"/>
      <c r="RKG155" s="4"/>
      <c r="RKH155" s="4"/>
      <c r="RKI155" s="4"/>
      <c r="RKJ155" s="4"/>
      <c r="RKK155" s="4"/>
      <c r="RKL155" s="4"/>
      <c r="RKM155" s="4"/>
      <c r="RKN155" s="4"/>
      <c r="RKO155" s="4"/>
      <c r="RKP155" s="4"/>
      <c r="RKQ155" s="4"/>
      <c r="RKR155" s="4"/>
      <c r="RKS155" s="4"/>
      <c r="RKT155" s="4"/>
      <c r="RKU155" s="4"/>
      <c r="RKV155" s="4"/>
      <c r="RKW155" s="4"/>
      <c r="RKX155" s="4"/>
      <c r="RKY155" s="4"/>
      <c r="RKZ155" s="4"/>
      <c r="RLA155" s="4"/>
      <c r="RLB155" s="4"/>
      <c r="RLC155" s="4"/>
      <c r="RLD155" s="4"/>
      <c r="RLE155" s="4"/>
      <c r="RLF155" s="4"/>
      <c r="RLG155" s="4"/>
      <c r="RLH155" s="4"/>
      <c r="RLI155" s="4"/>
      <c r="RLJ155" s="4"/>
      <c r="RLK155" s="4"/>
      <c r="RLL155" s="4"/>
      <c r="RLM155" s="4"/>
      <c r="RLN155" s="4"/>
      <c r="RLO155" s="4"/>
      <c r="RLP155" s="4"/>
      <c r="RLQ155" s="4"/>
      <c r="RLR155" s="4"/>
      <c r="RLS155" s="4"/>
      <c r="RLT155" s="4"/>
      <c r="RLU155" s="4"/>
      <c r="RLV155" s="4"/>
      <c r="RLW155" s="4"/>
      <c r="RLX155" s="4"/>
      <c r="RLY155" s="4"/>
      <c r="RLZ155" s="4"/>
      <c r="RMA155" s="4"/>
      <c r="RMB155" s="4"/>
      <c r="RMC155" s="4"/>
      <c r="RMD155" s="4"/>
      <c r="RME155" s="4"/>
      <c r="RMF155" s="4"/>
      <c r="RMG155" s="4"/>
      <c r="RMH155" s="4"/>
      <c r="RMI155" s="4"/>
      <c r="RMJ155" s="4"/>
      <c r="RMK155" s="4"/>
      <c r="RML155" s="4"/>
      <c r="RMM155" s="4"/>
      <c r="RMN155" s="4"/>
      <c r="RMO155" s="4"/>
      <c r="RMP155" s="4"/>
      <c r="RMQ155" s="4"/>
      <c r="RMR155" s="4"/>
      <c r="RMS155" s="4"/>
      <c r="RMT155" s="4"/>
      <c r="RMU155" s="4"/>
      <c r="RMV155" s="4"/>
      <c r="RMW155" s="4"/>
      <c r="RMX155" s="4"/>
      <c r="RMY155" s="4"/>
      <c r="RMZ155" s="4"/>
      <c r="RNA155" s="4"/>
      <c r="RNB155" s="4"/>
      <c r="RNC155" s="4"/>
      <c r="RND155" s="4"/>
      <c r="RNE155" s="4"/>
      <c r="RNF155" s="4"/>
      <c r="RNG155" s="4"/>
      <c r="RNH155" s="4"/>
      <c r="RNI155" s="4"/>
      <c r="RNJ155" s="4"/>
      <c r="RNK155" s="4"/>
      <c r="RNL155" s="4"/>
      <c r="RNM155" s="4"/>
      <c r="RNN155" s="4"/>
      <c r="RNO155" s="4"/>
      <c r="RNP155" s="4"/>
      <c r="RNQ155" s="4"/>
      <c r="RNR155" s="4"/>
      <c r="RNS155" s="4"/>
      <c r="RNT155" s="4"/>
      <c r="RNU155" s="4"/>
      <c r="RNV155" s="4"/>
      <c r="RNW155" s="4"/>
      <c r="RNX155" s="4"/>
      <c r="RNY155" s="4"/>
      <c r="RNZ155" s="4"/>
      <c r="ROA155" s="4"/>
      <c r="ROB155" s="4"/>
      <c r="ROC155" s="4"/>
      <c r="ROD155" s="4"/>
      <c r="ROE155" s="4"/>
      <c r="ROF155" s="4"/>
      <c r="ROG155" s="4"/>
      <c r="ROH155" s="4"/>
      <c r="ROI155" s="4"/>
      <c r="ROJ155" s="4"/>
      <c r="ROK155" s="4"/>
      <c r="ROL155" s="4"/>
      <c r="ROM155" s="4"/>
      <c r="RON155" s="4"/>
      <c r="ROO155" s="4"/>
      <c r="ROP155" s="4"/>
      <c r="ROQ155" s="4"/>
      <c r="ROR155" s="4"/>
      <c r="ROS155" s="4"/>
      <c r="ROT155" s="4"/>
      <c r="ROU155" s="4"/>
      <c r="ROV155" s="4"/>
      <c r="ROW155" s="4"/>
      <c r="ROX155" s="4"/>
      <c r="ROY155" s="4"/>
      <c r="ROZ155" s="4"/>
      <c r="RPA155" s="4"/>
      <c r="RPB155" s="4"/>
      <c r="RPC155" s="4"/>
      <c r="RPD155" s="4"/>
      <c r="RPE155" s="4"/>
      <c r="RPF155" s="4"/>
      <c r="RPG155" s="4"/>
      <c r="RPH155" s="4"/>
      <c r="RPI155" s="4"/>
      <c r="RPJ155" s="4"/>
      <c r="RPK155" s="4"/>
      <c r="RPL155" s="4"/>
      <c r="RPM155" s="4"/>
      <c r="RPN155" s="4"/>
      <c r="RPO155" s="4"/>
      <c r="RPP155" s="4"/>
      <c r="RPQ155" s="4"/>
      <c r="RPR155" s="4"/>
      <c r="RPS155" s="4"/>
      <c r="RPT155" s="4"/>
      <c r="RPU155" s="4"/>
      <c r="RPV155" s="4"/>
      <c r="RPW155" s="4"/>
      <c r="RPX155" s="4"/>
      <c r="RPY155" s="4"/>
      <c r="RPZ155" s="4"/>
      <c r="RQA155" s="4"/>
      <c r="RQB155" s="4"/>
      <c r="RQC155" s="4"/>
      <c r="RQD155" s="4"/>
      <c r="RQE155" s="4"/>
      <c r="RQF155" s="4"/>
      <c r="RQG155" s="4"/>
      <c r="RQH155" s="4"/>
      <c r="RQI155" s="4"/>
      <c r="RQJ155" s="4"/>
      <c r="RQK155" s="4"/>
      <c r="RQL155" s="4"/>
      <c r="RQM155" s="4"/>
      <c r="RQN155" s="4"/>
      <c r="RQO155" s="4"/>
      <c r="RQP155" s="4"/>
      <c r="RQQ155" s="4"/>
      <c r="RQR155" s="4"/>
      <c r="RQS155" s="4"/>
      <c r="RQT155" s="4"/>
      <c r="RQU155" s="4"/>
      <c r="RQV155" s="4"/>
      <c r="RQW155" s="4"/>
      <c r="RQX155" s="4"/>
      <c r="RQY155" s="4"/>
      <c r="RQZ155" s="4"/>
      <c r="RRA155" s="4"/>
      <c r="RRB155" s="4"/>
      <c r="RRC155" s="4"/>
      <c r="RRD155" s="4"/>
      <c r="RRE155" s="4"/>
      <c r="RRF155" s="4"/>
      <c r="RRG155" s="4"/>
      <c r="RRH155" s="4"/>
      <c r="RRI155" s="4"/>
      <c r="RRJ155" s="4"/>
      <c r="RRK155" s="4"/>
      <c r="RRL155" s="4"/>
      <c r="RRM155" s="4"/>
      <c r="RRN155" s="4"/>
      <c r="RRO155" s="4"/>
      <c r="RRP155" s="4"/>
      <c r="RRQ155" s="4"/>
      <c r="RRR155" s="4"/>
      <c r="RRS155" s="4"/>
      <c r="RRT155" s="4"/>
      <c r="RRU155" s="4"/>
      <c r="RRV155" s="4"/>
      <c r="RRW155" s="4"/>
      <c r="RRX155" s="4"/>
      <c r="RRY155" s="4"/>
      <c r="RRZ155" s="4"/>
      <c r="RSA155" s="4"/>
      <c r="RSB155" s="4"/>
      <c r="RSC155" s="4"/>
      <c r="RSD155" s="4"/>
      <c r="RSE155" s="4"/>
      <c r="RSF155" s="4"/>
      <c r="RSG155" s="4"/>
      <c r="RSH155" s="4"/>
      <c r="RSI155" s="4"/>
      <c r="RSJ155" s="4"/>
      <c r="RSK155" s="4"/>
      <c r="RSL155" s="4"/>
      <c r="RSM155" s="4"/>
      <c r="RSN155" s="4"/>
      <c r="RSO155" s="4"/>
      <c r="RSP155" s="4"/>
      <c r="RSQ155" s="4"/>
      <c r="RSR155" s="4"/>
      <c r="RSS155" s="4"/>
      <c r="RST155" s="4"/>
      <c r="RSU155" s="4"/>
      <c r="RSV155" s="4"/>
      <c r="RSW155" s="4"/>
      <c r="RSX155" s="4"/>
      <c r="RSY155" s="4"/>
      <c r="RSZ155" s="4"/>
      <c r="RTA155" s="4"/>
      <c r="RTB155" s="4"/>
      <c r="RTC155" s="4"/>
      <c r="RTD155" s="4"/>
      <c r="RTE155" s="4"/>
      <c r="RTF155" s="4"/>
      <c r="RTG155" s="4"/>
      <c r="RTH155" s="4"/>
      <c r="RTI155" s="4"/>
      <c r="RTJ155" s="4"/>
      <c r="RTK155" s="4"/>
      <c r="RTL155" s="4"/>
      <c r="RTM155" s="4"/>
      <c r="RTN155" s="4"/>
      <c r="RTO155" s="4"/>
      <c r="RTP155" s="4"/>
      <c r="RTQ155" s="4"/>
      <c r="RTR155" s="4"/>
      <c r="RTS155" s="4"/>
      <c r="RTT155" s="4"/>
      <c r="RTU155" s="4"/>
      <c r="RTV155" s="4"/>
      <c r="RTW155" s="4"/>
      <c r="RTX155" s="4"/>
      <c r="RTY155" s="4"/>
      <c r="RTZ155" s="4"/>
      <c r="RUA155" s="4"/>
      <c r="RUB155" s="4"/>
      <c r="RUC155" s="4"/>
      <c r="RUD155" s="4"/>
      <c r="RUE155" s="4"/>
      <c r="RUF155" s="4"/>
      <c r="RUG155" s="4"/>
      <c r="RUH155" s="4"/>
      <c r="RUI155" s="4"/>
      <c r="RUJ155" s="4"/>
      <c r="RUK155" s="4"/>
      <c r="RUL155" s="4"/>
      <c r="RUM155" s="4"/>
      <c r="RUN155" s="4"/>
      <c r="RUO155" s="4"/>
      <c r="RUP155" s="4"/>
      <c r="RUQ155" s="4"/>
      <c r="RUR155" s="4"/>
      <c r="RUS155" s="4"/>
      <c r="RUT155" s="4"/>
      <c r="RUU155" s="4"/>
      <c r="RUV155" s="4"/>
      <c r="RUW155" s="4"/>
      <c r="RUX155" s="4"/>
      <c r="RUY155" s="4"/>
      <c r="RUZ155" s="4"/>
      <c r="RVA155" s="4"/>
      <c r="RVB155" s="4"/>
      <c r="RVC155" s="4"/>
      <c r="RVD155" s="4"/>
      <c r="RVE155" s="4"/>
      <c r="RVF155" s="4"/>
      <c r="RVG155" s="4"/>
      <c r="RVH155" s="4"/>
      <c r="RVI155" s="4"/>
      <c r="RVJ155" s="4"/>
      <c r="RVK155" s="4"/>
      <c r="RVL155" s="4"/>
      <c r="RVM155" s="4"/>
      <c r="RVN155" s="4"/>
      <c r="RVO155" s="4"/>
      <c r="RVP155" s="4"/>
      <c r="RVQ155" s="4"/>
      <c r="RVR155" s="4"/>
      <c r="RVS155" s="4"/>
      <c r="RVT155" s="4"/>
      <c r="RVU155" s="4"/>
      <c r="RVV155" s="4"/>
      <c r="RVW155" s="4"/>
      <c r="RVX155" s="4"/>
      <c r="RVY155" s="4"/>
      <c r="RVZ155" s="4"/>
      <c r="RWA155" s="4"/>
      <c r="RWB155" s="4"/>
      <c r="RWC155" s="4"/>
      <c r="RWD155" s="4"/>
      <c r="RWE155" s="4"/>
      <c r="RWF155" s="4"/>
      <c r="RWG155" s="4"/>
      <c r="RWH155" s="4"/>
      <c r="RWI155" s="4"/>
      <c r="RWJ155" s="4"/>
      <c r="RWK155" s="4"/>
      <c r="RWL155" s="4"/>
      <c r="RWM155" s="4"/>
      <c r="RWN155" s="4"/>
      <c r="RWO155" s="4"/>
      <c r="RWP155" s="4"/>
      <c r="RWQ155" s="4"/>
      <c r="RWR155" s="4"/>
      <c r="RWS155" s="4"/>
      <c r="RWT155" s="4"/>
      <c r="RWU155" s="4"/>
      <c r="RWV155" s="4"/>
      <c r="RWW155" s="4"/>
      <c r="RWX155" s="4"/>
      <c r="RWY155" s="4"/>
      <c r="RWZ155" s="4"/>
      <c r="RXA155" s="4"/>
      <c r="RXB155" s="4"/>
      <c r="RXC155" s="4"/>
      <c r="RXD155" s="4"/>
      <c r="RXE155" s="4"/>
      <c r="RXF155" s="4"/>
      <c r="RXG155" s="4"/>
      <c r="RXH155" s="4"/>
      <c r="RXI155" s="4"/>
      <c r="RXJ155" s="4"/>
      <c r="RXK155" s="4"/>
      <c r="RXL155" s="4"/>
      <c r="RXM155" s="4"/>
      <c r="RXN155" s="4"/>
      <c r="RXO155" s="4"/>
      <c r="RXP155" s="4"/>
      <c r="RXQ155" s="4"/>
      <c r="RXR155" s="4"/>
      <c r="RXS155" s="4"/>
      <c r="RXT155" s="4"/>
      <c r="RXU155" s="4"/>
      <c r="RXV155" s="4"/>
      <c r="RXW155" s="4"/>
      <c r="RXX155" s="4"/>
      <c r="RXY155" s="4"/>
      <c r="RXZ155" s="4"/>
      <c r="RYA155" s="4"/>
      <c r="RYB155" s="4"/>
      <c r="RYC155" s="4"/>
      <c r="RYD155" s="4"/>
      <c r="RYE155" s="4"/>
      <c r="RYF155" s="4"/>
      <c r="RYG155" s="4"/>
      <c r="RYH155" s="4"/>
      <c r="RYI155" s="4"/>
      <c r="RYJ155" s="4"/>
      <c r="RYK155" s="4"/>
      <c r="RYL155" s="4"/>
      <c r="RYM155" s="4"/>
      <c r="RYN155" s="4"/>
      <c r="RYO155" s="4"/>
      <c r="RYP155" s="4"/>
      <c r="RYQ155" s="4"/>
      <c r="RYR155" s="4"/>
      <c r="RYS155" s="4"/>
      <c r="RYT155" s="4"/>
      <c r="RYU155" s="4"/>
      <c r="RYV155" s="4"/>
      <c r="RYW155" s="4"/>
      <c r="RYX155" s="4"/>
      <c r="RYY155" s="4"/>
      <c r="RYZ155" s="4"/>
      <c r="RZA155" s="4"/>
      <c r="RZB155" s="4"/>
      <c r="RZC155" s="4"/>
      <c r="RZD155" s="4"/>
      <c r="RZE155" s="4"/>
      <c r="RZF155" s="4"/>
      <c r="RZG155" s="4"/>
      <c r="RZH155" s="4"/>
      <c r="RZI155" s="4"/>
      <c r="RZJ155" s="4"/>
      <c r="RZK155" s="4"/>
      <c r="RZL155" s="4"/>
      <c r="RZM155" s="4"/>
      <c r="RZN155" s="4"/>
      <c r="RZO155" s="4"/>
      <c r="RZP155" s="4"/>
      <c r="RZQ155" s="4"/>
      <c r="RZR155" s="4"/>
      <c r="RZS155" s="4"/>
      <c r="RZT155" s="4"/>
      <c r="RZU155" s="4"/>
      <c r="RZV155" s="4"/>
      <c r="RZW155" s="4"/>
      <c r="RZX155" s="4"/>
      <c r="RZY155" s="4"/>
      <c r="RZZ155" s="4"/>
      <c r="SAA155" s="4"/>
      <c r="SAB155" s="4"/>
      <c r="SAC155" s="4"/>
      <c r="SAD155" s="4"/>
      <c r="SAE155" s="4"/>
      <c r="SAF155" s="4"/>
      <c r="SAG155" s="4"/>
      <c r="SAH155" s="4"/>
      <c r="SAI155" s="4"/>
      <c r="SAJ155" s="4"/>
      <c r="SAK155" s="4"/>
      <c r="SAL155" s="4"/>
      <c r="SAM155" s="4"/>
      <c r="SAN155" s="4"/>
      <c r="SAO155" s="4"/>
      <c r="SAP155" s="4"/>
      <c r="SAQ155" s="4"/>
      <c r="SAR155" s="4"/>
      <c r="SAS155" s="4"/>
      <c r="SAT155" s="4"/>
      <c r="SAU155" s="4"/>
      <c r="SAV155" s="4"/>
      <c r="SAW155" s="4"/>
      <c r="SAX155" s="4"/>
      <c r="SAY155" s="4"/>
      <c r="SAZ155" s="4"/>
      <c r="SBA155" s="4"/>
      <c r="SBB155" s="4"/>
      <c r="SBC155" s="4"/>
      <c r="SBD155" s="4"/>
      <c r="SBE155" s="4"/>
      <c r="SBF155" s="4"/>
      <c r="SBG155" s="4"/>
      <c r="SBH155" s="4"/>
      <c r="SBI155" s="4"/>
      <c r="SBJ155" s="4"/>
      <c r="SBK155" s="4"/>
      <c r="SBL155" s="4"/>
      <c r="SBM155" s="4"/>
      <c r="SBN155" s="4"/>
      <c r="SBO155" s="4"/>
      <c r="SBP155" s="4"/>
      <c r="SBQ155" s="4"/>
      <c r="SBR155" s="4"/>
      <c r="SBS155" s="4"/>
      <c r="SBT155" s="4"/>
      <c r="SBU155" s="4"/>
      <c r="SBV155" s="4"/>
      <c r="SBW155" s="4"/>
      <c r="SBX155" s="4"/>
      <c r="SBY155" s="4"/>
      <c r="SBZ155" s="4"/>
      <c r="SCA155" s="4"/>
      <c r="SCB155" s="4"/>
      <c r="SCC155" s="4"/>
      <c r="SCD155" s="4"/>
      <c r="SCE155" s="4"/>
      <c r="SCF155" s="4"/>
      <c r="SCG155" s="4"/>
      <c r="SCH155" s="4"/>
      <c r="SCI155" s="4"/>
      <c r="SCJ155" s="4"/>
      <c r="SCK155" s="4"/>
      <c r="SCL155" s="4"/>
      <c r="SCM155" s="4"/>
      <c r="SCN155" s="4"/>
      <c r="SCO155" s="4"/>
      <c r="SCP155" s="4"/>
      <c r="SCQ155" s="4"/>
      <c r="SCR155" s="4"/>
      <c r="SCS155" s="4"/>
      <c r="SCT155" s="4"/>
      <c r="SCU155" s="4"/>
      <c r="SCV155" s="4"/>
      <c r="SCW155" s="4"/>
      <c r="SCX155" s="4"/>
      <c r="SCY155" s="4"/>
      <c r="SCZ155" s="4"/>
      <c r="SDA155" s="4"/>
      <c r="SDB155" s="4"/>
      <c r="SDC155" s="4"/>
      <c r="SDD155" s="4"/>
      <c r="SDE155" s="4"/>
      <c r="SDF155" s="4"/>
      <c r="SDG155" s="4"/>
      <c r="SDH155" s="4"/>
      <c r="SDI155" s="4"/>
      <c r="SDJ155" s="4"/>
      <c r="SDK155" s="4"/>
      <c r="SDL155" s="4"/>
      <c r="SDM155" s="4"/>
      <c r="SDN155" s="4"/>
      <c r="SDO155" s="4"/>
      <c r="SDP155" s="4"/>
      <c r="SDQ155" s="4"/>
      <c r="SDR155" s="4"/>
      <c r="SDS155" s="4"/>
      <c r="SDT155" s="4"/>
      <c r="SDU155" s="4"/>
      <c r="SDV155" s="4"/>
      <c r="SDW155" s="4"/>
      <c r="SDX155" s="4"/>
      <c r="SDY155" s="4"/>
      <c r="SDZ155" s="4"/>
      <c r="SEA155" s="4"/>
      <c r="SEB155" s="4"/>
      <c r="SEC155" s="4"/>
      <c r="SED155" s="4"/>
      <c r="SEE155" s="4"/>
      <c r="SEF155" s="4"/>
      <c r="SEG155" s="4"/>
      <c r="SEH155" s="4"/>
      <c r="SEI155" s="4"/>
      <c r="SEJ155" s="4"/>
      <c r="SEK155" s="4"/>
      <c r="SEL155" s="4"/>
      <c r="SEM155" s="4"/>
      <c r="SEN155" s="4"/>
      <c r="SEO155" s="4"/>
      <c r="SEP155" s="4"/>
      <c r="SEQ155" s="4"/>
      <c r="SER155" s="4"/>
      <c r="SES155" s="4"/>
      <c r="SET155" s="4"/>
      <c r="SEU155" s="4"/>
      <c r="SEV155" s="4"/>
      <c r="SEW155" s="4"/>
      <c r="SEX155" s="4"/>
      <c r="SEY155" s="4"/>
      <c r="SEZ155" s="4"/>
      <c r="SFA155" s="4"/>
      <c r="SFB155" s="4"/>
      <c r="SFC155" s="4"/>
      <c r="SFD155" s="4"/>
      <c r="SFE155" s="4"/>
      <c r="SFF155" s="4"/>
      <c r="SFG155" s="4"/>
      <c r="SFH155" s="4"/>
      <c r="SFI155" s="4"/>
      <c r="SFJ155" s="4"/>
      <c r="SFK155" s="4"/>
      <c r="SFL155" s="4"/>
      <c r="SFM155" s="4"/>
      <c r="SFN155" s="4"/>
      <c r="SFO155" s="4"/>
      <c r="SFP155" s="4"/>
      <c r="SFQ155" s="4"/>
      <c r="SFR155" s="4"/>
      <c r="SFS155" s="4"/>
      <c r="SFT155" s="4"/>
      <c r="SFU155" s="4"/>
      <c r="SFV155" s="4"/>
      <c r="SFW155" s="4"/>
      <c r="SFX155" s="4"/>
      <c r="SFY155" s="4"/>
      <c r="SFZ155" s="4"/>
      <c r="SGA155" s="4"/>
      <c r="SGB155" s="4"/>
      <c r="SGC155" s="4"/>
      <c r="SGD155" s="4"/>
      <c r="SGE155" s="4"/>
      <c r="SGF155" s="4"/>
      <c r="SGG155" s="4"/>
      <c r="SGH155" s="4"/>
      <c r="SGI155" s="4"/>
      <c r="SGJ155" s="4"/>
      <c r="SGK155" s="4"/>
      <c r="SGL155" s="4"/>
      <c r="SGM155" s="4"/>
      <c r="SGN155" s="4"/>
      <c r="SGO155" s="4"/>
      <c r="SGP155" s="4"/>
      <c r="SGQ155" s="4"/>
      <c r="SGR155" s="4"/>
      <c r="SGS155" s="4"/>
      <c r="SGT155" s="4"/>
      <c r="SGU155" s="4"/>
      <c r="SGV155" s="4"/>
      <c r="SGW155" s="4"/>
      <c r="SGX155" s="4"/>
      <c r="SGY155" s="4"/>
      <c r="SGZ155" s="4"/>
      <c r="SHA155" s="4"/>
      <c r="SHB155" s="4"/>
      <c r="SHC155" s="4"/>
      <c r="SHD155" s="4"/>
      <c r="SHE155" s="4"/>
      <c r="SHF155" s="4"/>
      <c r="SHG155" s="4"/>
      <c r="SHH155" s="4"/>
      <c r="SHI155" s="4"/>
      <c r="SHJ155" s="4"/>
      <c r="SHK155" s="4"/>
      <c r="SHL155" s="4"/>
      <c r="SHM155" s="4"/>
      <c r="SHN155" s="4"/>
      <c r="SHO155" s="4"/>
      <c r="SHP155" s="4"/>
      <c r="SHQ155" s="4"/>
      <c r="SHR155" s="4"/>
      <c r="SHS155" s="4"/>
      <c r="SHT155" s="4"/>
      <c r="SHU155" s="4"/>
      <c r="SHV155" s="4"/>
      <c r="SHW155" s="4"/>
      <c r="SHX155" s="4"/>
      <c r="SHY155" s="4"/>
      <c r="SHZ155" s="4"/>
      <c r="SIA155" s="4"/>
      <c r="SIB155" s="4"/>
      <c r="SIC155" s="4"/>
      <c r="SID155" s="4"/>
      <c r="SIE155" s="4"/>
      <c r="SIF155" s="4"/>
      <c r="SIG155" s="4"/>
      <c r="SIH155" s="4"/>
      <c r="SII155" s="4"/>
      <c r="SIJ155" s="4"/>
      <c r="SIK155" s="4"/>
      <c r="SIL155" s="4"/>
      <c r="SIM155" s="4"/>
      <c r="SIN155" s="4"/>
      <c r="SIO155" s="4"/>
      <c r="SIP155" s="4"/>
      <c r="SIQ155" s="4"/>
      <c r="SIR155" s="4"/>
      <c r="SIS155" s="4"/>
      <c r="SIT155" s="4"/>
      <c r="SIU155" s="4"/>
      <c r="SIV155" s="4"/>
      <c r="SIW155" s="4"/>
      <c r="SIX155" s="4"/>
      <c r="SIY155" s="4"/>
      <c r="SIZ155" s="4"/>
      <c r="SJA155" s="4"/>
      <c r="SJB155" s="4"/>
      <c r="SJC155" s="4"/>
      <c r="SJD155" s="4"/>
      <c r="SJE155" s="4"/>
      <c r="SJF155" s="4"/>
      <c r="SJG155" s="4"/>
      <c r="SJH155" s="4"/>
      <c r="SJI155" s="4"/>
      <c r="SJJ155" s="4"/>
      <c r="SJK155" s="4"/>
      <c r="SJL155" s="4"/>
      <c r="SJM155" s="4"/>
      <c r="SJN155" s="4"/>
      <c r="SJO155" s="4"/>
      <c r="SJP155" s="4"/>
      <c r="SJQ155" s="4"/>
      <c r="SJR155" s="4"/>
      <c r="SJS155" s="4"/>
      <c r="SJT155" s="4"/>
      <c r="SJU155" s="4"/>
      <c r="SJV155" s="4"/>
      <c r="SJW155" s="4"/>
      <c r="SJX155" s="4"/>
      <c r="SJY155" s="4"/>
      <c r="SJZ155" s="4"/>
      <c r="SKA155" s="4"/>
      <c r="SKB155" s="4"/>
      <c r="SKC155" s="4"/>
      <c r="SKD155" s="4"/>
      <c r="SKE155" s="4"/>
      <c r="SKF155" s="4"/>
      <c r="SKG155" s="4"/>
      <c r="SKH155" s="4"/>
      <c r="SKI155" s="4"/>
      <c r="SKJ155" s="4"/>
      <c r="SKK155" s="4"/>
      <c r="SKL155" s="4"/>
      <c r="SKM155" s="4"/>
      <c r="SKN155" s="4"/>
      <c r="SKO155" s="4"/>
      <c r="SKP155" s="4"/>
      <c r="SKQ155" s="4"/>
      <c r="SKR155" s="4"/>
      <c r="SKS155" s="4"/>
      <c r="SKT155" s="4"/>
      <c r="SKU155" s="4"/>
      <c r="SKV155" s="4"/>
      <c r="SKW155" s="4"/>
      <c r="SKX155" s="4"/>
      <c r="SKY155" s="4"/>
      <c r="SKZ155" s="4"/>
      <c r="SLA155" s="4"/>
      <c r="SLB155" s="4"/>
      <c r="SLC155" s="4"/>
      <c r="SLD155" s="4"/>
      <c r="SLE155" s="4"/>
      <c r="SLF155" s="4"/>
      <c r="SLG155" s="4"/>
      <c r="SLH155" s="4"/>
      <c r="SLI155" s="4"/>
      <c r="SLJ155" s="4"/>
      <c r="SLK155" s="4"/>
      <c r="SLL155" s="4"/>
      <c r="SLM155" s="4"/>
      <c r="SLN155" s="4"/>
      <c r="SLO155" s="4"/>
      <c r="SLP155" s="4"/>
      <c r="SLQ155" s="4"/>
      <c r="SLR155" s="4"/>
      <c r="SLS155" s="4"/>
      <c r="SLT155" s="4"/>
      <c r="SLU155" s="4"/>
      <c r="SLV155" s="4"/>
      <c r="SLW155" s="4"/>
      <c r="SLX155" s="4"/>
      <c r="SLY155" s="4"/>
      <c r="SLZ155" s="4"/>
      <c r="SMA155" s="4"/>
      <c r="SMB155" s="4"/>
      <c r="SMC155" s="4"/>
      <c r="SMD155" s="4"/>
      <c r="SME155" s="4"/>
      <c r="SMF155" s="4"/>
      <c r="SMG155" s="4"/>
      <c r="SMH155" s="4"/>
      <c r="SMI155" s="4"/>
      <c r="SMJ155" s="4"/>
      <c r="SMK155" s="4"/>
      <c r="SML155" s="4"/>
      <c r="SMM155" s="4"/>
      <c r="SMN155" s="4"/>
      <c r="SMO155" s="4"/>
      <c r="SMP155" s="4"/>
      <c r="SMQ155" s="4"/>
      <c r="SMR155" s="4"/>
      <c r="SMS155" s="4"/>
      <c r="SMT155" s="4"/>
      <c r="SMU155" s="4"/>
      <c r="SMV155" s="4"/>
      <c r="SMW155" s="4"/>
      <c r="SMX155" s="4"/>
      <c r="SMY155" s="4"/>
      <c r="SMZ155" s="4"/>
      <c r="SNA155" s="4"/>
      <c r="SNB155" s="4"/>
      <c r="SNC155" s="4"/>
      <c r="SND155" s="4"/>
      <c r="SNE155" s="4"/>
      <c r="SNF155" s="4"/>
      <c r="SNG155" s="4"/>
      <c r="SNH155" s="4"/>
      <c r="SNI155" s="4"/>
      <c r="SNJ155" s="4"/>
      <c r="SNK155" s="4"/>
      <c r="SNL155" s="4"/>
      <c r="SNM155" s="4"/>
      <c r="SNN155" s="4"/>
      <c r="SNO155" s="4"/>
      <c r="SNP155" s="4"/>
      <c r="SNQ155" s="4"/>
      <c r="SNR155" s="4"/>
      <c r="SNS155" s="4"/>
      <c r="SNT155" s="4"/>
      <c r="SNU155" s="4"/>
      <c r="SNV155" s="4"/>
      <c r="SNW155" s="4"/>
      <c r="SNX155" s="4"/>
      <c r="SNY155" s="4"/>
      <c r="SNZ155" s="4"/>
      <c r="SOA155" s="4"/>
      <c r="SOB155" s="4"/>
      <c r="SOC155" s="4"/>
      <c r="SOD155" s="4"/>
      <c r="SOE155" s="4"/>
      <c r="SOF155" s="4"/>
      <c r="SOG155" s="4"/>
      <c r="SOH155" s="4"/>
      <c r="SOI155" s="4"/>
      <c r="SOJ155" s="4"/>
      <c r="SOK155" s="4"/>
      <c r="SOL155" s="4"/>
      <c r="SOM155" s="4"/>
      <c r="SON155" s="4"/>
      <c r="SOO155" s="4"/>
      <c r="SOP155" s="4"/>
      <c r="SOQ155" s="4"/>
      <c r="SOR155" s="4"/>
      <c r="SOS155" s="4"/>
      <c r="SOT155" s="4"/>
      <c r="SOU155" s="4"/>
      <c r="SOV155" s="4"/>
      <c r="SOW155" s="4"/>
      <c r="SOX155" s="4"/>
      <c r="SOY155" s="4"/>
      <c r="SOZ155" s="4"/>
      <c r="SPA155" s="4"/>
      <c r="SPB155" s="4"/>
      <c r="SPC155" s="4"/>
      <c r="SPD155" s="4"/>
      <c r="SPE155" s="4"/>
      <c r="SPF155" s="4"/>
      <c r="SPG155" s="4"/>
      <c r="SPH155" s="4"/>
      <c r="SPI155" s="4"/>
      <c r="SPJ155" s="4"/>
      <c r="SPK155" s="4"/>
      <c r="SPL155" s="4"/>
      <c r="SPM155" s="4"/>
      <c r="SPN155" s="4"/>
      <c r="SPO155" s="4"/>
      <c r="SPP155" s="4"/>
      <c r="SPQ155" s="4"/>
      <c r="SPR155" s="4"/>
      <c r="SPS155" s="4"/>
      <c r="SPT155" s="4"/>
      <c r="SPU155" s="4"/>
      <c r="SPV155" s="4"/>
      <c r="SPW155" s="4"/>
      <c r="SPX155" s="4"/>
      <c r="SPY155" s="4"/>
      <c r="SPZ155" s="4"/>
      <c r="SQA155" s="4"/>
      <c r="SQB155" s="4"/>
      <c r="SQC155" s="4"/>
      <c r="SQD155" s="4"/>
      <c r="SQE155" s="4"/>
      <c r="SQF155" s="4"/>
      <c r="SQG155" s="4"/>
      <c r="SQH155" s="4"/>
      <c r="SQI155" s="4"/>
      <c r="SQJ155" s="4"/>
      <c r="SQK155" s="4"/>
      <c r="SQL155" s="4"/>
      <c r="SQM155" s="4"/>
      <c r="SQN155" s="4"/>
      <c r="SQO155" s="4"/>
      <c r="SQP155" s="4"/>
      <c r="SQQ155" s="4"/>
      <c r="SQR155" s="4"/>
      <c r="SQS155" s="4"/>
      <c r="SQT155" s="4"/>
      <c r="SQU155" s="4"/>
      <c r="SQV155" s="4"/>
      <c r="SQW155" s="4"/>
      <c r="SQX155" s="4"/>
      <c r="SQY155" s="4"/>
      <c r="SQZ155" s="4"/>
      <c r="SRA155" s="4"/>
      <c r="SRB155" s="4"/>
      <c r="SRC155" s="4"/>
      <c r="SRD155" s="4"/>
      <c r="SRE155" s="4"/>
      <c r="SRF155" s="4"/>
      <c r="SRG155" s="4"/>
      <c r="SRH155" s="4"/>
      <c r="SRI155" s="4"/>
      <c r="SRJ155" s="4"/>
      <c r="SRK155" s="4"/>
      <c r="SRL155" s="4"/>
      <c r="SRM155" s="4"/>
      <c r="SRN155" s="4"/>
      <c r="SRO155" s="4"/>
      <c r="SRP155" s="4"/>
      <c r="SRQ155" s="4"/>
      <c r="SRR155" s="4"/>
      <c r="SRS155" s="4"/>
      <c r="SRT155" s="4"/>
      <c r="SRU155" s="4"/>
      <c r="SRV155" s="4"/>
      <c r="SRW155" s="4"/>
      <c r="SRX155" s="4"/>
      <c r="SRY155" s="4"/>
      <c r="SRZ155" s="4"/>
      <c r="SSA155" s="4"/>
      <c r="SSB155" s="4"/>
      <c r="SSC155" s="4"/>
      <c r="SSD155" s="4"/>
      <c r="SSE155" s="4"/>
      <c r="SSF155" s="4"/>
      <c r="SSG155" s="4"/>
      <c r="SSH155" s="4"/>
      <c r="SSI155" s="4"/>
      <c r="SSJ155" s="4"/>
      <c r="SSK155" s="4"/>
      <c r="SSL155" s="4"/>
      <c r="SSM155" s="4"/>
      <c r="SSN155" s="4"/>
      <c r="SSO155" s="4"/>
      <c r="SSP155" s="4"/>
      <c r="SSQ155" s="4"/>
      <c r="SSR155" s="4"/>
      <c r="SSS155" s="4"/>
      <c r="SST155" s="4"/>
      <c r="SSU155" s="4"/>
      <c r="SSV155" s="4"/>
      <c r="SSW155" s="4"/>
      <c r="SSX155" s="4"/>
      <c r="SSY155" s="4"/>
      <c r="SSZ155" s="4"/>
      <c r="STA155" s="4"/>
      <c r="STB155" s="4"/>
      <c r="STC155" s="4"/>
      <c r="STD155" s="4"/>
      <c r="STE155" s="4"/>
      <c r="STF155" s="4"/>
      <c r="STG155" s="4"/>
      <c r="STH155" s="4"/>
      <c r="STI155" s="4"/>
      <c r="STJ155" s="4"/>
      <c r="STK155" s="4"/>
      <c r="STL155" s="4"/>
      <c r="STM155" s="4"/>
      <c r="STN155" s="4"/>
      <c r="STO155" s="4"/>
      <c r="STP155" s="4"/>
      <c r="STQ155" s="4"/>
      <c r="STR155" s="4"/>
      <c r="STS155" s="4"/>
      <c r="STT155" s="4"/>
      <c r="STU155" s="4"/>
      <c r="STV155" s="4"/>
      <c r="STW155" s="4"/>
      <c r="STX155" s="4"/>
      <c r="STY155" s="4"/>
      <c r="STZ155" s="4"/>
      <c r="SUA155" s="4"/>
      <c r="SUB155" s="4"/>
      <c r="SUC155" s="4"/>
      <c r="SUD155" s="4"/>
      <c r="SUE155" s="4"/>
      <c r="SUF155" s="4"/>
      <c r="SUG155" s="4"/>
      <c r="SUH155" s="4"/>
      <c r="SUI155" s="4"/>
      <c r="SUJ155" s="4"/>
      <c r="SUK155" s="4"/>
      <c r="SUL155" s="4"/>
      <c r="SUM155" s="4"/>
      <c r="SUN155" s="4"/>
      <c r="SUO155" s="4"/>
      <c r="SUP155" s="4"/>
      <c r="SUQ155" s="4"/>
      <c r="SUR155" s="4"/>
      <c r="SUS155" s="4"/>
      <c r="SUT155" s="4"/>
      <c r="SUU155" s="4"/>
      <c r="SUV155" s="4"/>
      <c r="SUW155" s="4"/>
      <c r="SUX155" s="4"/>
      <c r="SUY155" s="4"/>
      <c r="SUZ155" s="4"/>
      <c r="SVA155" s="4"/>
      <c r="SVB155" s="4"/>
      <c r="SVC155" s="4"/>
      <c r="SVD155" s="4"/>
      <c r="SVE155" s="4"/>
      <c r="SVF155" s="4"/>
      <c r="SVG155" s="4"/>
      <c r="SVH155" s="4"/>
      <c r="SVI155" s="4"/>
      <c r="SVJ155" s="4"/>
      <c r="SVK155" s="4"/>
      <c r="SVL155" s="4"/>
      <c r="SVM155" s="4"/>
      <c r="SVN155" s="4"/>
      <c r="SVO155" s="4"/>
      <c r="SVP155" s="4"/>
      <c r="SVQ155" s="4"/>
      <c r="SVR155" s="4"/>
      <c r="SVS155" s="4"/>
      <c r="SVT155" s="4"/>
      <c r="SVU155" s="4"/>
      <c r="SVV155" s="4"/>
      <c r="SVW155" s="4"/>
      <c r="SVX155" s="4"/>
      <c r="SVY155" s="4"/>
      <c r="SVZ155" s="4"/>
      <c r="SWA155" s="4"/>
      <c r="SWB155" s="4"/>
      <c r="SWC155" s="4"/>
      <c r="SWD155" s="4"/>
      <c r="SWE155" s="4"/>
      <c r="SWF155" s="4"/>
      <c r="SWG155" s="4"/>
      <c r="SWH155" s="4"/>
      <c r="SWI155" s="4"/>
      <c r="SWJ155" s="4"/>
      <c r="SWK155" s="4"/>
      <c r="SWL155" s="4"/>
      <c r="SWM155" s="4"/>
      <c r="SWN155" s="4"/>
      <c r="SWO155" s="4"/>
      <c r="SWP155" s="4"/>
      <c r="SWQ155" s="4"/>
      <c r="SWR155" s="4"/>
      <c r="SWS155" s="4"/>
      <c r="SWT155" s="4"/>
      <c r="SWU155" s="4"/>
      <c r="SWV155" s="4"/>
      <c r="SWW155" s="4"/>
      <c r="SWX155" s="4"/>
      <c r="SWY155" s="4"/>
      <c r="SWZ155" s="4"/>
      <c r="SXA155" s="4"/>
      <c r="SXB155" s="4"/>
      <c r="SXC155" s="4"/>
      <c r="SXD155" s="4"/>
      <c r="SXE155" s="4"/>
      <c r="SXF155" s="4"/>
      <c r="SXG155" s="4"/>
      <c r="SXH155" s="4"/>
      <c r="SXI155" s="4"/>
      <c r="SXJ155" s="4"/>
      <c r="SXK155" s="4"/>
      <c r="SXL155" s="4"/>
      <c r="SXM155" s="4"/>
      <c r="SXN155" s="4"/>
      <c r="SXO155" s="4"/>
      <c r="SXP155" s="4"/>
      <c r="SXQ155" s="4"/>
      <c r="SXR155" s="4"/>
      <c r="SXS155" s="4"/>
      <c r="SXT155" s="4"/>
      <c r="SXU155" s="4"/>
      <c r="SXV155" s="4"/>
      <c r="SXW155" s="4"/>
      <c r="SXX155" s="4"/>
      <c r="SXY155" s="4"/>
      <c r="SXZ155" s="4"/>
      <c r="SYA155" s="4"/>
      <c r="SYB155" s="4"/>
      <c r="SYC155" s="4"/>
      <c r="SYD155" s="4"/>
      <c r="SYE155" s="4"/>
      <c r="SYF155" s="4"/>
      <c r="SYG155" s="4"/>
      <c r="SYH155" s="4"/>
      <c r="SYI155" s="4"/>
      <c r="SYJ155" s="4"/>
      <c r="SYK155" s="4"/>
      <c r="SYL155" s="4"/>
      <c r="SYM155" s="4"/>
      <c r="SYN155" s="4"/>
      <c r="SYO155" s="4"/>
      <c r="SYP155" s="4"/>
      <c r="SYQ155" s="4"/>
      <c r="SYR155" s="4"/>
      <c r="SYS155" s="4"/>
      <c r="SYT155" s="4"/>
      <c r="SYU155" s="4"/>
      <c r="SYV155" s="4"/>
      <c r="SYW155" s="4"/>
      <c r="SYX155" s="4"/>
      <c r="SYY155" s="4"/>
      <c r="SYZ155" s="4"/>
      <c r="SZA155" s="4"/>
      <c r="SZB155" s="4"/>
      <c r="SZC155" s="4"/>
      <c r="SZD155" s="4"/>
      <c r="SZE155" s="4"/>
      <c r="SZF155" s="4"/>
      <c r="SZG155" s="4"/>
      <c r="SZH155" s="4"/>
      <c r="SZI155" s="4"/>
      <c r="SZJ155" s="4"/>
      <c r="SZK155" s="4"/>
      <c r="SZL155" s="4"/>
      <c r="SZM155" s="4"/>
      <c r="SZN155" s="4"/>
      <c r="SZO155" s="4"/>
      <c r="SZP155" s="4"/>
      <c r="SZQ155" s="4"/>
      <c r="SZR155" s="4"/>
      <c r="SZS155" s="4"/>
      <c r="SZT155" s="4"/>
      <c r="SZU155" s="4"/>
      <c r="SZV155" s="4"/>
      <c r="SZW155" s="4"/>
      <c r="SZX155" s="4"/>
      <c r="SZY155" s="4"/>
      <c r="SZZ155" s="4"/>
      <c r="TAA155" s="4"/>
      <c r="TAB155" s="4"/>
      <c r="TAC155" s="4"/>
      <c r="TAD155" s="4"/>
      <c r="TAE155" s="4"/>
      <c r="TAF155" s="4"/>
      <c r="TAG155" s="4"/>
      <c r="TAH155" s="4"/>
      <c r="TAI155" s="4"/>
      <c r="TAJ155" s="4"/>
      <c r="TAK155" s="4"/>
      <c r="TAL155" s="4"/>
      <c r="TAM155" s="4"/>
      <c r="TAN155" s="4"/>
      <c r="TAO155" s="4"/>
      <c r="TAP155" s="4"/>
      <c r="TAQ155" s="4"/>
      <c r="TAR155" s="4"/>
      <c r="TAS155" s="4"/>
      <c r="TAT155" s="4"/>
      <c r="TAU155" s="4"/>
      <c r="TAV155" s="4"/>
      <c r="TAW155" s="4"/>
      <c r="TAX155" s="4"/>
      <c r="TAY155" s="4"/>
      <c r="TAZ155" s="4"/>
      <c r="TBA155" s="4"/>
      <c r="TBB155" s="4"/>
      <c r="TBC155" s="4"/>
      <c r="TBD155" s="4"/>
      <c r="TBE155" s="4"/>
      <c r="TBF155" s="4"/>
      <c r="TBG155" s="4"/>
      <c r="TBH155" s="4"/>
      <c r="TBI155" s="4"/>
      <c r="TBJ155" s="4"/>
      <c r="TBK155" s="4"/>
      <c r="TBL155" s="4"/>
      <c r="TBM155" s="4"/>
      <c r="TBN155" s="4"/>
      <c r="TBO155" s="4"/>
      <c r="TBP155" s="4"/>
      <c r="TBQ155" s="4"/>
      <c r="TBR155" s="4"/>
      <c r="TBS155" s="4"/>
      <c r="TBT155" s="4"/>
      <c r="TBU155" s="4"/>
      <c r="TBV155" s="4"/>
      <c r="TBW155" s="4"/>
      <c r="TBX155" s="4"/>
      <c r="TBY155" s="4"/>
      <c r="TBZ155" s="4"/>
      <c r="TCA155" s="4"/>
      <c r="TCB155" s="4"/>
      <c r="TCC155" s="4"/>
      <c r="TCD155" s="4"/>
      <c r="TCE155" s="4"/>
      <c r="TCF155" s="4"/>
      <c r="TCG155" s="4"/>
      <c r="TCH155" s="4"/>
      <c r="TCI155" s="4"/>
      <c r="TCJ155" s="4"/>
      <c r="TCK155" s="4"/>
      <c r="TCL155" s="4"/>
      <c r="TCM155" s="4"/>
      <c r="TCN155" s="4"/>
      <c r="TCO155" s="4"/>
      <c r="TCP155" s="4"/>
      <c r="TCQ155" s="4"/>
      <c r="TCR155" s="4"/>
      <c r="TCS155" s="4"/>
      <c r="TCT155" s="4"/>
      <c r="TCU155" s="4"/>
      <c r="TCV155" s="4"/>
      <c r="TCW155" s="4"/>
      <c r="TCX155" s="4"/>
      <c r="TCY155" s="4"/>
      <c r="TCZ155" s="4"/>
      <c r="TDA155" s="4"/>
      <c r="TDB155" s="4"/>
      <c r="TDC155" s="4"/>
      <c r="TDD155" s="4"/>
      <c r="TDE155" s="4"/>
      <c r="TDF155" s="4"/>
      <c r="TDG155" s="4"/>
      <c r="TDH155" s="4"/>
      <c r="TDI155" s="4"/>
      <c r="TDJ155" s="4"/>
      <c r="TDK155" s="4"/>
      <c r="TDL155" s="4"/>
      <c r="TDM155" s="4"/>
      <c r="TDN155" s="4"/>
      <c r="TDO155" s="4"/>
      <c r="TDP155" s="4"/>
      <c r="TDQ155" s="4"/>
      <c r="TDR155" s="4"/>
      <c r="TDS155" s="4"/>
      <c r="TDT155" s="4"/>
      <c r="TDU155" s="4"/>
      <c r="TDV155" s="4"/>
      <c r="TDW155" s="4"/>
      <c r="TDX155" s="4"/>
      <c r="TDY155" s="4"/>
      <c r="TDZ155" s="4"/>
      <c r="TEA155" s="4"/>
      <c r="TEB155" s="4"/>
      <c r="TEC155" s="4"/>
      <c r="TED155" s="4"/>
      <c r="TEE155" s="4"/>
      <c r="TEF155" s="4"/>
      <c r="TEG155" s="4"/>
      <c r="TEH155" s="4"/>
      <c r="TEI155" s="4"/>
      <c r="TEJ155" s="4"/>
      <c r="TEK155" s="4"/>
      <c r="TEL155" s="4"/>
      <c r="TEM155" s="4"/>
      <c r="TEN155" s="4"/>
      <c r="TEO155" s="4"/>
      <c r="TEP155" s="4"/>
      <c r="TEQ155" s="4"/>
      <c r="TER155" s="4"/>
      <c r="TES155" s="4"/>
      <c r="TET155" s="4"/>
      <c r="TEU155" s="4"/>
      <c r="TEV155" s="4"/>
      <c r="TEW155" s="4"/>
      <c r="TEX155" s="4"/>
      <c r="TEY155" s="4"/>
      <c r="TEZ155" s="4"/>
      <c r="TFA155" s="4"/>
      <c r="TFB155" s="4"/>
      <c r="TFC155" s="4"/>
      <c r="TFD155" s="4"/>
      <c r="TFE155" s="4"/>
      <c r="TFF155" s="4"/>
      <c r="TFG155" s="4"/>
      <c r="TFH155" s="4"/>
      <c r="TFI155" s="4"/>
      <c r="TFJ155" s="4"/>
      <c r="TFK155" s="4"/>
      <c r="TFL155" s="4"/>
      <c r="TFM155" s="4"/>
      <c r="TFN155" s="4"/>
      <c r="TFO155" s="4"/>
      <c r="TFP155" s="4"/>
      <c r="TFQ155" s="4"/>
      <c r="TFR155" s="4"/>
      <c r="TFS155" s="4"/>
      <c r="TFT155" s="4"/>
      <c r="TFU155" s="4"/>
      <c r="TFV155" s="4"/>
      <c r="TFW155" s="4"/>
      <c r="TFX155" s="4"/>
      <c r="TFY155" s="4"/>
      <c r="TFZ155" s="4"/>
      <c r="TGA155" s="4"/>
      <c r="TGB155" s="4"/>
      <c r="TGC155" s="4"/>
      <c r="TGD155" s="4"/>
      <c r="TGE155" s="4"/>
      <c r="TGF155" s="4"/>
      <c r="TGG155" s="4"/>
      <c r="TGH155" s="4"/>
      <c r="TGI155" s="4"/>
      <c r="TGJ155" s="4"/>
      <c r="TGK155" s="4"/>
      <c r="TGL155" s="4"/>
      <c r="TGM155" s="4"/>
      <c r="TGN155" s="4"/>
      <c r="TGO155" s="4"/>
      <c r="TGP155" s="4"/>
      <c r="TGQ155" s="4"/>
      <c r="TGR155" s="4"/>
      <c r="TGS155" s="4"/>
      <c r="TGT155" s="4"/>
      <c r="TGU155" s="4"/>
      <c r="TGV155" s="4"/>
      <c r="TGW155" s="4"/>
      <c r="TGX155" s="4"/>
      <c r="TGY155" s="4"/>
      <c r="TGZ155" s="4"/>
      <c r="THA155" s="4"/>
      <c r="THB155" s="4"/>
      <c r="THC155" s="4"/>
      <c r="THD155" s="4"/>
      <c r="THE155" s="4"/>
      <c r="THF155" s="4"/>
      <c r="THG155" s="4"/>
      <c r="THH155" s="4"/>
      <c r="THI155" s="4"/>
      <c r="THJ155" s="4"/>
      <c r="THK155" s="4"/>
      <c r="THL155" s="4"/>
      <c r="THM155" s="4"/>
      <c r="THN155" s="4"/>
      <c r="THO155" s="4"/>
      <c r="THP155" s="4"/>
      <c r="THQ155" s="4"/>
      <c r="THR155" s="4"/>
      <c r="THS155" s="4"/>
      <c r="THT155" s="4"/>
      <c r="THU155" s="4"/>
      <c r="THV155" s="4"/>
      <c r="THW155" s="4"/>
      <c r="THX155" s="4"/>
      <c r="THY155" s="4"/>
      <c r="THZ155" s="4"/>
      <c r="TIA155" s="4"/>
      <c r="TIB155" s="4"/>
      <c r="TIC155" s="4"/>
      <c r="TID155" s="4"/>
      <c r="TIE155" s="4"/>
      <c r="TIF155" s="4"/>
      <c r="TIG155" s="4"/>
      <c r="TIH155" s="4"/>
      <c r="TII155" s="4"/>
      <c r="TIJ155" s="4"/>
      <c r="TIK155" s="4"/>
      <c r="TIL155" s="4"/>
      <c r="TIM155" s="4"/>
      <c r="TIN155" s="4"/>
      <c r="TIO155" s="4"/>
      <c r="TIP155" s="4"/>
      <c r="TIQ155" s="4"/>
      <c r="TIR155" s="4"/>
      <c r="TIS155" s="4"/>
      <c r="TIT155" s="4"/>
      <c r="TIU155" s="4"/>
      <c r="TIV155" s="4"/>
      <c r="TIW155" s="4"/>
      <c r="TIX155" s="4"/>
      <c r="TIY155" s="4"/>
      <c r="TIZ155" s="4"/>
      <c r="TJA155" s="4"/>
      <c r="TJB155" s="4"/>
      <c r="TJC155" s="4"/>
      <c r="TJD155" s="4"/>
      <c r="TJE155" s="4"/>
      <c r="TJF155" s="4"/>
      <c r="TJG155" s="4"/>
      <c r="TJH155" s="4"/>
      <c r="TJI155" s="4"/>
      <c r="TJJ155" s="4"/>
      <c r="TJK155" s="4"/>
      <c r="TJL155" s="4"/>
      <c r="TJM155" s="4"/>
      <c r="TJN155" s="4"/>
      <c r="TJO155" s="4"/>
      <c r="TJP155" s="4"/>
      <c r="TJQ155" s="4"/>
      <c r="TJR155" s="4"/>
      <c r="TJS155" s="4"/>
      <c r="TJT155" s="4"/>
      <c r="TJU155" s="4"/>
      <c r="TJV155" s="4"/>
      <c r="TJW155" s="4"/>
      <c r="TJX155" s="4"/>
      <c r="TJY155" s="4"/>
      <c r="TJZ155" s="4"/>
      <c r="TKA155" s="4"/>
      <c r="TKB155" s="4"/>
      <c r="TKC155" s="4"/>
      <c r="TKD155" s="4"/>
      <c r="TKE155" s="4"/>
      <c r="TKF155" s="4"/>
      <c r="TKG155" s="4"/>
      <c r="TKH155" s="4"/>
      <c r="TKI155" s="4"/>
      <c r="TKJ155" s="4"/>
      <c r="TKK155" s="4"/>
      <c r="TKL155" s="4"/>
      <c r="TKM155" s="4"/>
      <c r="TKN155" s="4"/>
      <c r="TKO155" s="4"/>
      <c r="TKP155" s="4"/>
      <c r="TKQ155" s="4"/>
      <c r="TKR155" s="4"/>
      <c r="TKS155" s="4"/>
      <c r="TKT155" s="4"/>
      <c r="TKU155" s="4"/>
      <c r="TKV155" s="4"/>
      <c r="TKW155" s="4"/>
      <c r="TKX155" s="4"/>
      <c r="TKY155" s="4"/>
      <c r="TKZ155" s="4"/>
      <c r="TLA155" s="4"/>
      <c r="TLB155" s="4"/>
      <c r="TLC155" s="4"/>
      <c r="TLD155" s="4"/>
      <c r="TLE155" s="4"/>
      <c r="TLF155" s="4"/>
      <c r="TLG155" s="4"/>
      <c r="TLH155" s="4"/>
      <c r="TLI155" s="4"/>
      <c r="TLJ155" s="4"/>
      <c r="TLK155" s="4"/>
      <c r="TLL155" s="4"/>
      <c r="TLM155" s="4"/>
      <c r="TLN155" s="4"/>
      <c r="TLO155" s="4"/>
      <c r="TLP155" s="4"/>
      <c r="TLQ155" s="4"/>
      <c r="TLR155" s="4"/>
      <c r="TLS155" s="4"/>
      <c r="TLT155" s="4"/>
      <c r="TLU155" s="4"/>
      <c r="TLV155" s="4"/>
      <c r="TLW155" s="4"/>
      <c r="TLX155" s="4"/>
      <c r="TLY155" s="4"/>
      <c r="TLZ155" s="4"/>
      <c r="TMA155" s="4"/>
      <c r="TMB155" s="4"/>
      <c r="TMC155" s="4"/>
      <c r="TMD155" s="4"/>
      <c r="TME155" s="4"/>
      <c r="TMF155" s="4"/>
      <c r="TMG155" s="4"/>
      <c r="TMH155" s="4"/>
      <c r="TMI155" s="4"/>
      <c r="TMJ155" s="4"/>
      <c r="TMK155" s="4"/>
      <c r="TML155" s="4"/>
      <c r="TMM155" s="4"/>
      <c r="TMN155" s="4"/>
      <c r="TMO155" s="4"/>
      <c r="TMP155" s="4"/>
      <c r="TMQ155" s="4"/>
      <c r="TMR155" s="4"/>
      <c r="TMS155" s="4"/>
      <c r="TMT155" s="4"/>
      <c r="TMU155" s="4"/>
      <c r="TMV155" s="4"/>
      <c r="TMW155" s="4"/>
      <c r="TMX155" s="4"/>
      <c r="TMY155" s="4"/>
      <c r="TMZ155" s="4"/>
      <c r="TNA155" s="4"/>
      <c r="TNB155" s="4"/>
      <c r="TNC155" s="4"/>
      <c r="TND155" s="4"/>
      <c r="TNE155" s="4"/>
      <c r="TNF155" s="4"/>
      <c r="TNG155" s="4"/>
      <c r="TNH155" s="4"/>
      <c r="TNI155" s="4"/>
      <c r="TNJ155" s="4"/>
      <c r="TNK155" s="4"/>
      <c r="TNL155" s="4"/>
      <c r="TNM155" s="4"/>
      <c r="TNN155" s="4"/>
      <c r="TNO155" s="4"/>
      <c r="TNP155" s="4"/>
      <c r="TNQ155" s="4"/>
      <c r="TNR155" s="4"/>
      <c r="TNS155" s="4"/>
      <c r="TNT155" s="4"/>
      <c r="TNU155" s="4"/>
      <c r="TNV155" s="4"/>
      <c r="TNW155" s="4"/>
      <c r="TNX155" s="4"/>
      <c r="TNY155" s="4"/>
      <c r="TNZ155" s="4"/>
      <c r="TOA155" s="4"/>
      <c r="TOB155" s="4"/>
      <c r="TOC155" s="4"/>
      <c r="TOD155" s="4"/>
      <c r="TOE155" s="4"/>
      <c r="TOF155" s="4"/>
      <c r="TOG155" s="4"/>
      <c r="TOH155" s="4"/>
      <c r="TOI155" s="4"/>
      <c r="TOJ155" s="4"/>
      <c r="TOK155" s="4"/>
      <c r="TOL155" s="4"/>
      <c r="TOM155" s="4"/>
      <c r="TON155" s="4"/>
      <c r="TOO155" s="4"/>
      <c r="TOP155" s="4"/>
      <c r="TOQ155" s="4"/>
      <c r="TOR155" s="4"/>
      <c r="TOS155" s="4"/>
      <c r="TOT155" s="4"/>
      <c r="TOU155" s="4"/>
      <c r="TOV155" s="4"/>
      <c r="TOW155" s="4"/>
      <c r="TOX155" s="4"/>
      <c r="TOY155" s="4"/>
      <c r="TOZ155" s="4"/>
      <c r="TPA155" s="4"/>
      <c r="TPB155" s="4"/>
      <c r="TPC155" s="4"/>
      <c r="TPD155" s="4"/>
      <c r="TPE155" s="4"/>
      <c r="TPF155" s="4"/>
      <c r="TPG155" s="4"/>
      <c r="TPH155" s="4"/>
      <c r="TPI155" s="4"/>
      <c r="TPJ155" s="4"/>
      <c r="TPK155" s="4"/>
      <c r="TPL155" s="4"/>
      <c r="TPM155" s="4"/>
      <c r="TPN155" s="4"/>
      <c r="TPO155" s="4"/>
      <c r="TPP155" s="4"/>
      <c r="TPQ155" s="4"/>
      <c r="TPR155" s="4"/>
      <c r="TPS155" s="4"/>
      <c r="TPT155" s="4"/>
      <c r="TPU155" s="4"/>
      <c r="TPV155" s="4"/>
      <c r="TPW155" s="4"/>
      <c r="TPX155" s="4"/>
      <c r="TPY155" s="4"/>
      <c r="TPZ155" s="4"/>
      <c r="TQA155" s="4"/>
      <c r="TQB155" s="4"/>
      <c r="TQC155" s="4"/>
      <c r="TQD155" s="4"/>
      <c r="TQE155" s="4"/>
      <c r="TQF155" s="4"/>
      <c r="TQG155" s="4"/>
      <c r="TQH155" s="4"/>
      <c r="TQI155" s="4"/>
      <c r="TQJ155" s="4"/>
      <c r="TQK155" s="4"/>
      <c r="TQL155" s="4"/>
      <c r="TQM155" s="4"/>
      <c r="TQN155" s="4"/>
      <c r="TQO155" s="4"/>
      <c r="TQP155" s="4"/>
      <c r="TQQ155" s="4"/>
      <c r="TQR155" s="4"/>
      <c r="TQS155" s="4"/>
      <c r="TQT155" s="4"/>
      <c r="TQU155" s="4"/>
      <c r="TQV155" s="4"/>
      <c r="TQW155" s="4"/>
      <c r="TQX155" s="4"/>
      <c r="TQY155" s="4"/>
      <c r="TQZ155" s="4"/>
      <c r="TRA155" s="4"/>
      <c r="TRB155" s="4"/>
      <c r="TRC155" s="4"/>
      <c r="TRD155" s="4"/>
      <c r="TRE155" s="4"/>
      <c r="TRF155" s="4"/>
      <c r="TRG155" s="4"/>
      <c r="TRH155" s="4"/>
      <c r="TRI155" s="4"/>
      <c r="TRJ155" s="4"/>
      <c r="TRK155" s="4"/>
      <c r="TRL155" s="4"/>
      <c r="TRM155" s="4"/>
      <c r="TRN155" s="4"/>
      <c r="TRO155" s="4"/>
      <c r="TRP155" s="4"/>
      <c r="TRQ155" s="4"/>
      <c r="TRR155" s="4"/>
      <c r="TRS155" s="4"/>
      <c r="TRT155" s="4"/>
      <c r="TRU155" s="4"/>
      <c r="TRV155" s="4"/>
      <c r="TRW155" s="4"/>
      <c r="TRX155" s="4"/>
      <c r="TRY155" s="4"/>
      <c r="TRZ155" s="4"/>
      <c r="TSA155" s="4"/>
      <c r="TSB155" s="4"/>
      <c r="TSC155" s="4"/>
      <c r="TSD155" s="4"/>
      <c r="TSE155" s="4"/>
      <c r="TSF155" s="4"/>
      <c r="TSG155" s="4"/>
      <c r="TSH155" s="4"/>
      <c r="TSI155" s="4"/>
      <c r="TSJ155" s="4"/>
      <c r="TSK155" s="4"/>
      <c r="TSL155" s="4"/>
      <c r="TSM155" s="4"/>
      <c r="TSN155" s="4"/>
      <c r="TSO155" s="4"/>
      <c r="TSP155" s="4"/>
      <c r="TSQ155" s="4"/>
      <c r="TSR155" s="4"/>
      <c r="TSS155" s="4"/>
      <c r="TST155" s="4"/>
      <c r="TSU155" s="4"/>
      <c r="TSV155" s="4"/>
      <c r="TSW155" s="4"/>
      <c r="TSX155" s="4"/>
      <c r="TSY155" s="4"/>
      <c r="TSZ155" s="4"/>
      <c r="TTA155" s="4"/>
      <c r="TTB155" s="4"/>
      <c r="TTC155" s="4"/>
      <c r="TTD155" s="4"/>
      <c r="TTE155" s="4"/>
      <c r="TTF155" s="4"/>
      <c r="TTG155" s="4"/>
      <c r="TTH155" s="4"/>
      <c r="TTI155" s="4"/>
      <c r="TTJ155" s="4"/>
      <c r="TTK155" s="4"/>
      <c r="TTL155" s="4"/>
      <c r="TTM155" s="4"/>
      <c r="TTN155" s="4"/>
      <c r="TTO155" s="4"/>
      <c r="TTP155" s="4"/>
      <c r="TTQ155" s="4"/>
      <c r="TTR155" s="4"/>
      <c r="TTS155" s="4"/>
      <c r="TTT155" s="4"/>
      <c r="TTU155" s="4"/>
      <c r="TTV155" s="4"/>
      <c r="TTW155" s="4"/>
      <c r="TTX155" s="4"/>
      <c r="TTY155" s="4"/>
      <c r="TTZ155" s="4"/>
      <c r="TUA155" s="4"/>
      <c r="TUB155" s="4"/>
      <c r="TUC155" s="4"/>
      <c r="TUD155" s="4"/>
      <c r="TUE155" s="4"/>
      <c r="TUF155" s="4"/>
      <c r="TUG155" s="4"/>
      <c r="TUH155" s="4"/>
      <c r="TUI155" s="4"/>
      <c r="TUJ155" s="4"/>
      <c r="TUK155" s="4"/>
      <c r="TUL155" s="4"/>
      <c r="TUM155" s="4"/>
      <c r="TUN155" s="4"/>
      <c r="TUO155" s="4"/>
      <c r="TUP155" s="4"/>
      <c r="TUQ155" s="4"/>
      <c r="TUR155" s="4"/>
      <c r="TUS155" s="4"/>
      <c r="TUT155" s="4"/>
      <c r="TUU155" s="4"/>
      <c r="TUV155" s="4"/>
      <c r="TUW155" s="4"/>
      <c r="TUX155" s="4"/>
      <c r="TUY155" s="4"/>
      <c r="TUZ155" s="4"/>
      <c r="TVA155" s="4"/>
      <c r="TVB155" s="4"/>
      <c r="TVC155" s="4"/>
      <c r="TVD155" s="4"/>
      <c r="TVE155" s="4"/>
      <c r="TVF155" s="4"/>
      <c r="TVG155" s="4"/>
      <c r="TVH155" s="4"/>
      <c r="TVI155" s="4"/>
      <c r="TVJ155" s="4"/>
      <c r="TVK155" s="4"/>
      <c r="TVL155" s="4"/>
      <c r="TVM155" s="4"/>
      <c r="TVN155" s="4"/>
      <c r="TVO155" s="4"/>
      <c r="TVP155" s="4"/>
      <c r="TVQ155" s="4"/>
      <c r="TVR155" s="4"/>
      <c r="TVS155" s="4"/>
      <c r="TVT155" s="4"/>
      <c r="TVU155" s="4"/>
      <c r="TVV155" s="4"/>
      <c r="TVW155" s="4"/>
      <c r="TVX155" s="4"/>
      <c r="TVY155" s="4"/>
      <c r="TVZ155" s="4"/>
      <c r="TWA155" s="4"/>
      <c r="TWB155" s="4"/>
      <c r="TWC155" s="4"/>
      <c r="TWD155" s="4"/>
      <c r="TWE155" s="4"/>
      <c r="TWF155" s="4"/>
      <c r="TWG155" s="4"/>
      <c r="TWH155" s="4"/>
      <c r="TWI155" s="4"/>
      <c r="TWJ155" s="4"/>
      <c r="TWK155" s="4"/>
      <c r="TWL155" s="4"/>
      <c r="TWM155" s="4"/>
      <c r="TWN155" s="4"/>
      <c r="TWO155" s="4"/>
      <c r="TWP155" s="4"/>
      <c r="TWQ155" s="4"/>
      <c r="TWR155" s="4"/>
      <c r="TWS155" s="4"/>
      <c r="TWT155" s="4"/>
      <c r="TWU155" s="4"/>
      <c r="TWV155" s="4"/>
      <c r="TWW155" s="4"/>
      <c r="TWX155" s="4"/>
      <c r="TWY155" s="4"/>
      <c r="TWZ155" s="4"/>
      <c r="TXA155" s="4"/>
      <c r="TXB155" s="4"/>
      <c r="TXC155" s="4"/>
      <c r="TXD155" s="4"/>
      <c r="TXE155" s="4"/>
      <c r="TXF155" s="4"/>
      <c r="TXG155" s="4"/>
      <c r="TXH155" s="4"/>
      <c r="TXI155" s="4"/>
      <c r="TXJ155" s="4"/>
      <c r="TXK155" s="4"/>
      <c r="TXL155" s="4"/>
      <c r="TXM155" s="4"/>
      <c r="TXN155" s="4"/>
      <c r="TXO155" s="4"/>
      <c r="TXP155" s="4"/>
      <c r="TXQ155" s="4"/>
      <c r="TXR155" s="4"/>
      <c r="TXS155" s="4"/>
      <c r="TXT155" s="4"/>
      <c r="TXU155" s="4"/>
      <c r="TXV155" s="4"/>
      <c r="TXW155" s="4"/>
      <c r="TXX155" s="4"/>
      <c r="TXY155" s="4"/>
      <c r="TXZ155" s="4"/>
      <c r="TYA155" s="4"/>
      <c r="TYB155" s="4"/>
      <c r="TYC155" s="4"/>
      <c r="TYD155" s="4"/>
      <c r="TYE155" s="4"/>
      <c r="TYF155" s="4"/>
      <c r="TYG155" s="4"/>
      <c r="TYH155" s="4"/>
      <c r="TYI155" s="4"/>
      <c r="TYJ155" s="4"/>
      <c r="TYK155" s="4"/>
      <c r="TYL155" s="4"/>
      <c r="TYM155" s="4"/>
      <c r="TYN155" s="4"/>
      <c r="TYO155" s="4"/>
      <c r="TYP155" s="4"/>
      <c r="TYQ155" s="4"/>
      <c r="TYR155" s="4"/>
      <c r="TYS155" s="4"/>
      <c r="TYT155" s="4"/>
      <c r="TYU155" s="4"/>
      <c r="TYV155" s="4"/>
      <c r="TYW155" s="4"/>
      <c r="TYX155" s="4"/>
      <c r="TYY155" s="4"/>
      <c r="TYZ155" s="4"/>
      <c r="TZA155" s="4"/>
      <c r="TZB155" s="4"/>
      <c r="TZC155" s="4"/>
      <c r="TZD155" s="4"/>
      <c r="TZE155" s="4"/>
      <c r="TZF155" s="4"/>
      <c r="TZG155" s="4"/>
      <c r="TZH155" s="4"/>
      <c r="TZI155" s="4"/>
      <c r="TZJ155" s="4"/>
      <c r="TZK155" s="4"/>
      <c r="TZL155" s="4"/>
      <c r="TZM155" s="4"/>
      <c r="TZN155" s="4"/>
      <c r="TZO155" s="4"/>
      <c r="TZP155" s="4"/>
      <c r="TZQ155" s="4"/>
      <c r="TZR155" s="4"/>
      <c r="TZS155" s="4"/>
      <c r="TZT155" s="4"/>
      <c r="TZU155" s="4"/>
      <c r="TZV155" s="4"/>
      <c r="TZW155" s="4"/>
      <c r="TZX155" s="4"/>
      <c r="TZY155" s="4"/>
      <c r="TZZ155" s="4"/>
      <c r="UAA155" s="4"/>
      <c r="UAB155" s="4"/>
      <c r="UAC155" s="4"/>
      <c r="UAD155" s="4"/>
      <c r="UAE155" s="4"/>
      <c r="UAF155" s="4"/>
      <c r="UAG155" s="4"/>
      <c r="UAH155" s="4"/>
      <c r="UAI155" s="4"/>
      <c r="UAJ155" s="4"/>
      <c r="UAK155" s="4"/>
      <c r="UAL155" s="4"/>
      <c r="UAM155" s="4"/>
      <c r="UAN155" s="4"/>
      <c r="UAO155" s="4"/>
      <c r="UAP155" s="4"/>
      <c r="UAQ155" s="4"/>
      <c r="UAR155" s="4"/>
      <c r="UAS155" s="4"/>
      <c r="UAT155" s="4"/>
      <c r="UAU155" s="4"/>
      <c r="UAV155" s="4"/>
      <c r="UAW155" s="4"/>
      <c r="UAX155" s="4"/>
      <c r="UAY155" s="4"/>
      <c r="UAZ155" s="4"/>
      <c r="UBA155" s="4"/>
      <c r="UBB155" s="4"/>
      <c r="UBC155" s="4"/>
      <c r="UBD155" s="4"/>
      <c r="UBE155" s="4"/>
      <c r="UBF155" s="4"/>
      <c r="UBG155" s="4"/>
      <c r="UBH155" s="4"/>
      <c r="UBI155" s="4"/>
      <c r="UBJ155" s="4"/>
      <c r="UBK155" s="4"/>
      <c r="UBL155" s="4"/>
      <c r="UBM155" s="4"/>
      <c r="UBN155" s="4"/>
      <c r="UBO155" s="4"/>
      <c r="UBP155" s="4"/>
      <c r="UBQ155" s="4"/>
      <c r="UBR155" s="4"/>
      <c r="UBS155" s="4"/>
      <c r="UBT155" s="4"/>
      <c r="UBU155" s="4"/>
      <c r="UBV155" s="4"/>
      <c r="UBW155" s="4"/>
      <c r="UBX155" s="4"/>
      <c r="UBY155" s="4"/>
      <c r="UBZ155" s="4"/>
      <c r="UCA155" s="4"/>
      <c r="UCB155" s="4"/>
      <c r="UCC155" s="4"/>
      <c r="UCD155" s="4"/>
      <c r="UCE155" s="4"/>
      <c r="UCF155" s="4"/>
      <c r="UCG155" s="4"/>
      <c r="UCH155" s="4"/>
      <c r="UCI155" s="4"/>
      <c r="UCJ155" s="4"/>
      <c r="UCK155" s="4"/>
      <c r="UCL155" s="4"/>
      <c r="UCM155" s="4"/>
      <c r="UCN155" s="4"/>
      <c r="UCO155" s="4"/>
      <c r="UCP155" s="4"/>
      <c r="UCQ155" s="4"/>
      <c r="UCR155" s="4"/>
      <c r="UCS155" s="4"/>
      <c r="UCT155" s="4"/>
      <c r="UCU155" s="4"/>
      <c r="UCV155" s="4"/>
      <c r="UCW155" s="4"/>
      <c r="UCX155" s="4"/>
      <c r="UCY155" s="4"/>
      <c r="UCZ155" s="4"/>
      <c r="UDA155" s="4"/>
      <c r="UDB155" s="4"/>
      <c r="UDC155" s="4"/>
      <c r="UDD155" s="4"/>
      <c r="UDE155" s="4"/>
      <c r="UDF155" s="4"/>
      <c r="UDG155" s="4"/>
      <c r="UDH155" s="4"/>
      <c r="UDI155" s="4"/>
      <c r="UDJ155" s="4"/>
      <c r="UDK155" s="4"/>
      <c r="UDL155" s="4"/>
      <c r="UDM155" s="4"/>
      <c r="UDN155" s="4"/>
      <c r="UDO155" s="4"/>
      <c r="UDP155" s="4"/>
      <c r="UDQ155" s="4"/>
      <c r="UDR155" s="4"/>
      <c r="UDS155" s="4"/>
      <c r="UDT155" s="4"/>
      <c r="UDU155" s="4"/>
      <c r="UDV155" s="4"/>
      <c r="UDW155" s="4"/>
      <c r="UDX155" s="4"/>
      <c r="UDY155" s="4"/>
      <c r="UDZ155" s="4"/>
      <c r="UEA155" s="4"/>
      <c r="UEB155" s="4"/>
      <c r="UEC155" s="4"/>
      <c r="UED155" s="4"/>
      <c r="UEE155" s="4"/>
      <c r="UEF155" s="4"/>
      <c r="UEG155" s="4"/>
      <c r="UEH155" s="4"/>
      <c r="UEI155" s="4"/>
      <c r="UEJ155" s="4"/>
      <c r="UEK155" s="4"/>
      <c r="UEL155" s="4"/>
      <c r="UEM155" s="4"/>
      <c r="UEN155" s="4"/>
      <c r="UEO155" s="4"/>
      <c r="UEP155" s="4"/>
      <c r="UEQ155" s="4"/>
      <c r="UER155" s="4"/>
      <c r="UES155" s="4"/>
      <c r="UET155" s="4"/>
      <c r="UEU155" s="4"/>
      <c r="UEV155" s="4"/>
      <c r="UEW155" s="4"/>
      <c r="UEX155" s="4"/>
      <c r="UEY155" s="4"/>
      <c r="UEZ155" s="4"/>
      <c r="UFA155" s="4"/>
      <c r="UFB155" s="4"/>
      <c r="UFC155" s="4"/>
      <c r="UFD155" s="4"/>
      <c r="UFE155" s="4"/>
      <c r="UFF155" s="4"/>
      <c r="UFG155" s="4"/>
      <c r="UFH155" s="4"/>
      <c r="UFI155" s="4"/>
      <c r="UFJ155" s="4"/>
      <c r="UFK155" s="4"/>
      <c r="UFL155" s="4"/>
      <c r="UFM155" s="4"/>
      <c r="UFN155" s="4"/>
      <c r="UFO155" s="4"/>
      <c r="UFP155" s="4"/>
      <c r="UFQ155" s="4"/>
      <c r="UFR155" s="4"/>
      <c r="UFS155" s="4"/>
      <c r="UFT155" s="4"/>
      <c r="UFU155" s="4"/>
      <c r="UFV155" s="4"/>
      <c r="UFW155" s="4"/>
      <c r="UFX155" s="4"/>
      <c r="UFY155" s="4"/>
      <c r="UFZ155" s="4"/>
      <c r="UGA155" s="4"/>
      <c r="UGB155" s="4"/>
      <c r="UGC155" s="4"/>
      <c r="UGD155" s="4"/>
      <c r="UGE155" s="4"/>
      <c r="UGF155" s="4"/>
      <c r="UGG155" s="4"/>
      <c r="UGH155" s="4"/>
      <c r="UGI155" s="4"/>
      <c r="UGJ155" s="4"/>
      <c r="UGK155" s="4"/>
      <c r="UGL155" s="4"/>
      <c r="UGM155" s="4"/>
      <c r="UGN155" s="4"/>
      <c r="UGO155" s="4"/>
      <c r="UGP155" s="4"/>
      <c r="UGQ155" s="4"/>
      <c r="UGR155" s="4"/>
      <c r="UGS155" s="4"/>
      <c r="UGT155" s="4"/>
      <c r="UGU155" s="4"/>
      <c r="UGV155" s="4"/>
      <c r="UGW155" s="4"/>
      <c r="UGX155" s="4"/>
      <c r="UGY155" s="4"/>
      <c r="UGZ155" s="4"/>
      <c r="UHA155" s="4"/>
      <c r="UHB155" s="4"/>
      <c r="UHC155" s="4"/>
      <c r="UHD155" s="4"/>
      <c r="UHE155" s="4"/>
      <c r="UHF155" s="4"/>
      <c r="UHG155" s="4"/>
      <c r="UHH155" s="4"/>
      <c r="UHI155" s="4"/>
      <c r="UHJ155" s="4"/>
      <c r="UHK155" s="4"/>
      <c r="UHL155" s="4"/>
      <c r="UHM155" s="4"/>
      <c r="UHN155" s="4"/>
      <c r="UHO155" s="4"/>
      <c r="UHP155" s="4"/>
      <c r="UHQ155" s="4"/>
      <c r="UHR155" s="4"/>
      <c r="UHS155" s="4"/>
      <c r="UHT155" s="4"/>
      <c r="UHU155" s="4"/>
      <c r="UHV155" s="4"/>
      <c r="UHW155" s="4"/>
      <c r="UHX155" s="4"/>
      <c r="UHY155" s="4"/>
      <c r="UHZ155" s="4"/>
      <c r="UIA155" s="4"/>
      <c r="UIB155" s="4"/>
      <c r="UIC155" s="4"/>
      <c r="UID155" s="4"/>
      <c r="UIE155" s="4"/>
      <c r="UIF155" s="4"/>
      <c r="UIG155" s="4"/>
      <c r="UIH155" s="4"/>
      <c r="UII155" s="4"/>
      <c r="UIJ155" s="4"/>
      <c r="UIK155" s="4"/>
      <c r="UIL155" s="4"/>
      <c r="UIM155" s="4"/>
      <c r="UIN155" s="4"/>
      <c r="UIO155" s="4"/>
      <c r="UIP155" s="4"/>
      <c r="UIQ155" s="4"/>
      <c r="UIR155" s="4"/>
      <c r="UIS155" s="4"/>
      <c r="UIT155" s="4"/>
      <c r="UIU155" s="4"/>
      <c r="UIV155" s="4"/>
      <c r="UIW155" s="4"/>
      <c r="UIX155" s="4"/>
      <c r="UIY155" s="4"/>
      <c r="UIZ155" s="4"/>
      <c r="UJA155" s="4"/>
      <c r="UJB155" s="4"/>
      <c r="UJC155" s="4"/>
      <c r="UJD155" s="4"/>
      <c r="UJE155" s="4"/>
      <c r="UJF155" s="4"/>
      <c r="UJG155" s="4"/>
      <c r="UJH155" s="4"/>
      <c r="UJI155" s="4"/>
      <c r="UJJ155" s="4"/>
      <c r="UJK155" s="4"/>
      <c r="UJL155" s="4"/>
      <c r="UJM155" s="4"/>
      <c r="UJN155" s="4"/>
      <c r="UJO155" s="4"/>
      <c r="UJP155" s="4"/>
      <c r="UJQ155" s="4"/>
      <c r="UJR155" s="4"/>
      <c r="UJS155" s="4"/>
      <c r="UJT155" s="4"/>
      <c r="UJU155" s="4"/>
      <c r="UJV155" s="4"/>
      <c r="UJW155" s="4"/>
      <c r="UJX155" s="4"/>
      <c r="UJY155" s="4"/>
      <c r="UJZ155" s="4"/>
      <c r="UKA155" s="4"/>
      <c r="UKB155" s="4"/>
      <c r="UKC155" s="4"/>
      <c r="UKD155" s="4"/>
      <c r="UKE155" s="4"/>
      <c r="UKF155" s="4"/>
      <c r="UKG155" s="4"/>
      <c r="UKH155" s="4"/>
      <c r="UKI155" s="4"/>
      <c r="UKJ155" s="4"/>
      <c r="UKK155" s="4"/>
      <c r="UKL155" s="4"/>
      <c r="UKM155" s="4"/>
      <c r="UKN155" s="4"/>
      <c r="UKO155" s="4"/>
      <c r="UKP155" s="4"/>
      <c r="UKQ155" s="4"/>
      <c r="UKR155" s="4"/>
      <c r="UKS155" s="4"/>
      <c r="UKT155" s="4"/>
      <c r="UKU155" s="4"/>
      <c r="UKV155" s="4"/>
      <c r="UKW155" s="4"/>
      <c r="UKX155" s="4"/>
      <c r="UKY155" s="4"/>
      <c r="UKZ155" s="4"/>
      <c r="ULA155" s="4"/>
      <c r="ULB155" s="4"/>
      <c r="ULC155" s="4"/>
      <c r="ULD155" s="4"/>
      <c r="ULE155" s="4"/>
      <c r="ULF155" s="4"/>
      <c r="ULG155" s="4"/>
      <c r="ULH155" s="4"/>
      <c r="ULI155" s="4"/>
      <c r="ULJ155" s="4"/>
      <c r="ULK155" s="4"/>
      <c r="ULL155" s="4"/>
      <c r="ULM155" s="4"/>
      <c r="ULN155" s="4"/>
      <c r="ULO155" s="4"/>
      <c r="ULP155" s="4"/>
      <c r="ULQ155" s="4"/>
      <c r="ULR155" s="4"/>
      <c r="ULS155" s="4"/>
      <c r="ULT155" s="4"/>
      <c r="ULU155" s="4"/>
      <c r="ULV155" s="4"/>
      <c r="ULW155" s="4"/>
      <c r="ULX155" s="4"/>
      <c r="ULY155" s="4"/>
      <c r="ULZ155" s="4"/>
      <c r="UMA155" s="4"/>
      <c r="UMB155" s="4"/>
      <c r="UMC155" s="4"/>
      <c r="UMD155" s="4"/>
      <c r="UME155" s="4"/>
      <c r="UMF155" s="4"/>
      <c r="UMG155" s="4"/>
      <c r="UMH155" s="4"/>
      <c r="UMI155" s="4"/>
      <c r="UMJ155" s="4"/>
      <c r="UMK155" s="4"/>
      <c r="UML155" s="4"/>
      <c r="UMM155" s="4"/>
      <c r="UMN155" s="4"/>
      <c r="UMO155" s="4"/>
      <c r="UMP155" s="4"/>
      <c r="UMQ155" s="4"/>
      <c r="UMR155" s="4"/>
      <c r="UMS155" s="4"/>
      <c r="UMT155" s="4"/>
      <c r="UMU155" s="4"/>
      <c r="UMV155" s="4"/>
      <c r="UMW155" s="4"/>
      <c r="UMX155" s="4"/>
      <c r="UMY155" s="4"/>
      <c r="UMZ155" s="4"/>
      <c r="UNA155" s="4"/>
      <c r="UNB155" s="4"/>
      <c r="UNC155" s="4"/>
      <c r="UND155" s="4"/>
      <c r="UNE155" s="4"/>
      <c r="UNF155" s="4"/>
      <c r="UNG155" s="4"/>
      <c r="UNH155" s="4"/>
      <c r="UNI155" s="4"/>
      <c r="UNJ155" s="4"/>
      <c r="UNK155" s="4"/>
      <c r="UNL155" s="4"/>
      <c r="UNM155" s="4"/>
      <c r="UNN155" s="4"/>
      <c r="UNO155" s="4"/>
      <c r="UNP155" s="4"/>
      <c r="UNQ155" s="4"/>
      <c r="UNR155" s="4"/>
      <c r="UNS155" s="4"/>
      <c r="UNT155" s="4"/>
      <c r="UNU155" s="4"/>
      <c r="UNV155" s="4"/>
      <c r="UNW155" s="4"/>
      <c r="UNX155" s="4"/>
      <c r="UNY155" s="4"/>
      <c r="UNZ155" s="4"/>
      <c r="UOA155" s="4"/>
      <c r="UOB155" s="4"/>
      <c r="UOC155" s="4"/>
      <c r="UOD155" s="4"/>
      <c r="UOE155" s="4"/>
      <c r="UOF155" s="4"/>
      <c r="UOG155" s="4"/>
      <c r="UOH155" s="4"/>
      <c r="UOI155" s="4"/>
      <c r="UOJ155" s="4"/>
      <c r="UOK155" s="4"/>
      <c r="UOL155" s="4"/>
      <c r="UOM155" s="4"/>
      <c r="UON155" s="4"/>
      <c r="UOO155" s="4"/>
      <c r="UOP155" s="4"/>
      <c r="UOQ155" s="4"/>
      <c r="UOR155" s="4"/>
      <c r="UOS155" s="4"/>
      <c r="UOT155" s="4"/>
      <c r="UOU155" s="4"/>
      <c r="UOV155" s="4"/>
      <c r="UOW155" s="4"/>
      <c r="UOX155" s="4"/>
      <c r="UOY155" s="4"/>
      <c r="UOZ155" s="4"/>
      <c r="UPA155" s="4"/>
      <c r="UPB155" s="4"/>
      <c r="UPC155" s="4"/>
      <c r="UPD155" s="4"/>
      <c r="UPE155" s="4"/>
      <c r="UPF155" s="4"/>
      <c r="UPG155" s="4"/>
      <c r="UPH155" s="4"/>
      <c r="UPI155" s="4"/>
      <c r="UPJ155" s="4"/>
      <c r="UPK155" s="4"/>
      <c r="UPL155" s="4"/>
      <c r="UPM155" s="4"/>
      <c r="UPN155" s="4"/>
      <c r="UPO155" s="4"/>
      <c r="UPP155" s="4"/>
      <c r="UPQ155" s="4"/>
      <c r="UPR155" s="4"/>
      <c r="UPS155" s="4"/>
      <c r="UPT155" s="4"/>
      <c r="UPU155" s="4"/>
      <c r="UPV155" s="4"/>
      <c r="UPW155" s="4"/>
      <c r="UPX155" s="4"/>
      <c r="UPY155" s="4"/>
      <c r="UPZ155" s="4"/>
      <c r="UQA155" s="4"/>
      <c r="UQB155" s="4"/>
      <c r="UQC155" s="4"/>
      <c r="UQD155" s="4"/>
      <c r="UQE155" s="4"/>
      <c r="UQF155" s="4"/>
      <c r="UQG155" s="4"/>
      <c r="UQH155" s="4"/>
      <c r="UQI155" s="4"/>
      <c r="UQJ155" s="4"/>
      <c r="UQK155" s="4"/>
      <c r="UQL155" s="4"/>
      <c r="UQM155" s="4"/>
      <c r="UQN155" s="4"/>
      <c r="UQO155" s="4"/>
      <c r="UQP155" s="4"/>
      <c r="UQQ155" s="4"/>
      <c r="UQR155" s="4"/>
      <c r="UQS155" s="4"/>
      <c r="UQT155" s="4"/>
      <c r="UQU155" s="4"/>
      <c r="UQV155" s="4"/>
      <c r="UQW155" s="4"/>
      <c r="UQX155" s="4"/>
      <c r="UQY155" s="4"/>
      <c r="UQZ155" s="4"/>
      <c r="URA155" s="4"/>
      <c r="URB155" s="4"/>
      <c r="URC155" s="4"/>
      <c r="URD155" s="4"/>
      <c r="URE155" s="4"/>
      <c r="URF155" s="4"/>
      <c r="URG155" s="4"/>
      <c r="URH155" s="4"/>
      <c r="URI155" s="4"/>
      <c r="URJ155" s="4"/>
      <c r="URK155" s="4"/>
      <c r="URL155" s="4"/>
      <c r="URM155" s="4"/>
      <c r="URN155" s="4"/>
      <c r="URO155" s="4"/>
      <c r="URP155" s="4"/>
      <c r="URQ155" s="4"/>
      <c r="URR155" s="4"/>
      <c r="URS155" s="4"/>
      <c r="URT155" s="4"/>
      <c r="URU155" s="4"/>
      <c r="URV155" s="4"/>
      <c r="URW155" s="4"/>
      <c r="URX155" s="4"/>
      <c r="URY155" s="4"/>
      <c r="URZ155" s="4"/>
      <c r="USA155" s="4"/>
      <c r="USB155" s="4"/>
      <c r="USC155" s="4"/>
      <c r="USD155" s="4"/>
      <c r="USE155" s="4"/>
      <c r="USF155" s="4"/>
      <c r="USG155" s="4"/>
      <c r="USH155" s="4"/>
      <c r="USI155" s="4"/>
      <c r="USJ155" s="4"/>
      <c r="USK155" s="4"/>
      <c r="USL155" s="4"/>
      <c r="USM155" s="4"/>
      <c r="USN155" s="4"/>
      <c r="USO155" s="4"/>
      <c r="USP155" s="4"/>
      <c r="USQ155" s="4"/>
      <c r="USR155" s="4"/>
      <c r="USS155" s="4"/>
      <c r="UST155" s="4"/>
      <c r="USU155" s="4"/>
      <c r="USV155" s="4"/>
      <c r="USW155" s="4"/>
      <c r="USX155" s="4"/>
      <c r="USY155" s="4"/>
      <c r="USZ155" s="4"/>
      <c r="UTA155" s="4"/>
      <c r="UTB155" s="4"/>
      <c r="UTC155" s="4"/>
      <c r="UTD155" s="4"/>
      <c r="UTE155" s="4"/>
      <c r="UTF155" s="4"/>
      <c r="UTG155" s="4"/>
      <c r="UTH155" s="4"/>
      <c r="UTI155" s="4"/>
      <c r="UTJ155" s="4"/>
      <c r="UTK155" s="4"/>
      <c r="UTL155" s="4"/>
      <c r="UTM155" s="4"/>
      <c r="UTN155" s="4"/>
      <c r="UTO155" s="4"/>
      <c r="UTP155" s="4"/>
      <c r="UTQ155" s="4"/>
      <c r="UTR155" s="4"/>
      <c r="UTS155" s="4"/>
      <c r="UTT155" s="4"/>
      <c r="UTU155" s="4"/>
      <c r="UTV155" s="4"/>
      <c r="UTW155" s="4"/>
      <c r="UTX155" s="4"/>
      <c r="UTY155" s="4"/>
      <c r="UTZ155" s="4"/>
      <c r="UUA155" s="4"/>
      <c r="UUB155" s="4"/>
      <c r="UUC155" s="4"/>
      <c r="UUD155" s="4"/>
      <c r="UUE155" s="4"/>
      <c r="UUF155" s="4"/>
      <c r="UUG155" s="4"/>
      <c r="UUH155" s="4"/>
      <c r="UUI155" s="4"/>
      <c r="UUJ155" s="4"/>
      <c r="UUK155" s="4"/>
      <c r="UUL155" s="4"/>
      <c r="UUM155" s="4"/>
      <c r="UUN155" s="4"/>
      <c r="UUO155" s="4"/>
      <c r="UUP155" s="4"/>
      <c r="UUQ155" s="4"/>
      <c r="UUR155" s="4"/>
      <c r="UUS155" s="4"/>
      <c r="UUT155" s="4"/>
      <c r="UUU155" s="4"/>
      <c r="UUV155" s="4"/>
      <c r="UUW155" s="4"/>
      <c r="UUX155" s="4"/>
      <c r="UUY155" s="4"/>
      <c r="UUZ155" s="4"/>
      <c r="UVA155" s="4"/>
      <c r="UVB155" s="4"/>
      <c r="UVC155" s="4"/>
      <c r="UVD155" s="4"/>
      <c r="UVE155" s="4"/>
      <c r="UVF155" s="4"/>
      <c r="UVG155" s="4"/>
      <c r="UVH155" s="4"/>
      <c r="UVI155" s="4"/>
      <c r="UVJ155" s="4"/>
      <c r="UVK155" s="4"/>
      <c r="UVL155" s="4"/>
      <c r="UVM155" s="4"/>
      <c r="UVN155" s="4"/>
      <c r="UVO155" s="4"/>
      <c r="UVP155" s="4"/>
      <c r="UVQ155" s="4"/>
      <c r="UVR155" s="4"/>
      <c r="UVS155" s="4"/>
      <c r="UVT155" s="4"/>
      <c r="UVU155" s="4"/>
      <c r="UVV155" s="4"/>
      <c r="UVW155" s="4"/>
      <c r="UVX155" s="4"/>
      <c r="UVY155" s="4"/>
      <c r="UVZ155" s="4"/>
      <c r="UWA155" s="4"/>
      <c r="UWB155" s="4"/>
      <c r="UWC155" s="4"/>
      <c r="UWD155" s="4"/>
      <c r="UWE155" s="4"/>
      <c r="UWF155" s="4"/>
      <c r="UWG155" s="4"/>
      <c r="UWH155" s="4"/>
      <c r="UWI155" s="4"/>
      <c r="UWJ155" s="4"/>
      <c r="UWK155" s="4"/>
      <c r="UWL155" s="4"/>
      <c r="UWM155" s="4"/>
      <c r="UWN155" s="4"/>
      <c r="UWO155" s="4"/>
      <c r="UWP155" s="4"/>
      <c r="UWQ155" s="4"/>
      <c r="UWR155" s="4"/>
      <c r="UWS155" s="4"/>
      <c r="UWT155" s="4"/>
      <c r="UWU155" s="4"/>
      <c r="UWV155" s="4"/>
      <c r="UWW155" s="4"/>
      <c r="UWX155" s="4"/>
      <c r="UWY155" s="4"/>
      <c r="UWZ155" s="4"/>
      <c r="UXA155" s="4"/>
      <c r="UXB155" s="4"/>
      <c r="UXC155" s="4"/>
      <c r="UXD155" s="4"/>
      <c r="UXE155" s="4"/>
      <c r="UXF155" s="4"/>
      <c r="UXG155" s="4"/>
      <c r="UXH155" s="4"/>
      <c r="UXI155" s="4"/>
      <c r="UXJ155" s="4"/>
      <c r="UXK155" s="4"/>
      <c r="UXL155" s="4"/>
      <c r="UXM155" s="4"/>
      <c r="UXN155" s="4"/>
      <c r="UXO155" s="4"/>
      <c r="UXP155" s="4"/>
      <c r="UXQ155" s="4"/>
      <c r="UXR155" s="4"/>
      <c r="UXS155" s="4"/>
      <c r="UXT155" s="4"/>
      <c r="UXU155" s="4"/>
      <c r="UXV155" s="4"/>
      <c r="UXW155" s="4"/>
      <c r="UXX155" s="4"/>
      <c r="UXY155" s="4"/>
      <c r="UXZ155" s="4"/>
      <c r="UYA155" s="4"/>
      <c r="UYB155" s="4"/>
      <c r="UYC155" s="4"/>
      <c r="UYD155" s="4"/>
      <c r="UYE155" s="4"/>
      <c r="UYF155" s="4"/>
      <c r="UYG155" s="4"/>
      <c r="UYH155" s="4"/>
      <c r="UYI155" s="4"/>
      <c r="UYJ155" s="4"/>
      <c r="UYK155" s="4"/>
      <c r="UYL155" s="4"/>
      <c r="UYM155" s="4"/>
      <c r="UYN155" s="4"/>
      <c r="UYO155" s="4"/>
      <c r="UYP155" s="4"/>
      <c r="UYQ155" s="4"/>
      <c r="UYR155" s="4"/>
      <c r="UYS155" s="4"/>
      <c r="UYT155" s="4"/>
      <c r="UYU155" s="4"/>
      <c r="UYV155" s="4"/>
      <c r="UYW155" s="4"/>
      <c r="UYX155" s="4"/>
      <c r="UYY155" s="4"/>
      <c r="UYZ155" s="4"/>
      <c r="UZA155" s="4"/>
      <c r="UZB155" s="4"/>
      <c r="UZC155" s="4"/>
      <c r="UZD155" s="4"/>
      <c r="UZE155" s="4"/>
      <c r="UZF155" s="4"/>
      <c r="UZG155" s="4"/>
      <c r="UZH155" s="4"/>
      <c r="UZI155" s="4"/>
      <c r="UZJ155" s="4"/>
      <c r="UZK155" s="4"/>
      <c r="UZL155" s="4"/>
      <c r="UZM155" s="4"/>
      <c r="UZN155" s="4"/>
      <c r="UZO155" s="4"/>
      <c r="UZP155" s="4"/>
      <c r="UZQ155" s="4"/>
      <c r="UZR155" s="4"/>
      <c r="UZS155" s="4"/>
      <c r="UZT155" s="4"/>
      <c r="UZU155" s="4"/>
      <c r="UZV155" s="4"/>
      <c r="UZW155" s="4"/>
      <c r="UZX155" s="4"/>
      <c r="UZY155" s="4"/>
      <c r="UZZ155" s="4"/>
      <c r="VAA155" s="4"/>
      <c r="VAB155" s="4"/>
      <c r="VAC155" s="4"/>
      <c r="VAD155" s="4"/>
      <c r="VAE155" s="4"/>
      <c r="VAF155" s="4"/>
      <c r="VAG155" s="4"/>
      <c r="VAH155" s="4"/>
      <c r="VAI155" s="4"/>
      <c r="VAJ155" s="4"/>
      <c r="VAK155" s="4"/>
      <c r="VAL155" s="4"/>
      <c r="VAM155" s="4"/>
      <c r="VAN155" s="4"/>
      <c r="VAO155" s="4"/>
      <c r="VAP155" s="4"/>
      <c r="VAQ155" s="4"/>
      <c r="VAR155" s="4"/>
      <c r="VAS155" s="4"/>
      <c r="VAT155" s="4"/>
      <c r="VAU155" s="4"/>
      <c r="VAV155" s="4"/>
      <c r="VAW155" s="4"/>
      <c r="VAX155" s="4"/>
      <c r="VAY155" s="4"/>
      <c r="VAZ155" s="4"/>
      <c r="VBA155" s="4"/>
      <c r="VBB155" s="4"/>
      <c r="VBC155" s="4"/>
      <c r="VBD155" s="4"/>
      <c r="VBE155" s="4"/>
      <c r="VBF155" s="4"/>
      <c r="VBG155" s="4"/>
      <c r="VBH155" s="4"/>
      <c r="VBI155" s="4"/>
      <c r="VBJ155" s="4"/>
      <c r="VBK155" s="4"/>
      <c r="VBL155" s="4"/>
      <c r="VBM155" s="4"/>
      <c r="VBN155" s="4"/>
      <c r="VBO155" s="4"/>
      <c r="VBP155" s="4"/>
      <c r="VBQ155" s="4"/>
      <c r="VBR155" s="4"/>
      <c r="VBS155" s="4"/>
      <c r="VBT155" s="4"/>
      <c r="VBU155" s="4"/>
      <c r="VBV155" s="4"/>
      <c r="VBW155" s="4"/>
      <c r="VBX155" s="4"/>
      <c r="VBY155" s="4"/>
      <c r="VBZ155" s="4"/>
      <c r="VCA155" s="4"/>
      <c r="VCB155" s="4"/>
      <c r="VCC155" s="4"/>
      <c r="VCD155" s="4"/>
      <c r="VCE155" s="4"/>
      <c r="VCF155" s="4"/>
      <c r="VCG155" s="4"/>
      <c r="VCH155" s="4"/>
      <c r="VCI155" s="4"/>
      <c r="VCJ155" s="4"/>
      <c r="VCK155" s="4"/>
      <c r="VCL155" s="4"/>
      <c r="VCM155" s="4"/>
      <c r="VCN155" s="4"/>
      <c r="VCO155" s="4"/>
      <c r="VCP155" s="4"/>
      <c r="VCQ155" s="4"/>
      <c r="VCR155" s="4"/>
      <c r="VCS155" s="4"/>
      <c r="VCT155" s="4"/>
      <c r="VCU155" s="4"/>
      <c r="VCV155" s="4"/>
      <c r="VCW155" s="4"/>
      <c r="VCX155" s="4"/>
      <c r="VCY155" s="4"/>
      <c r="VCZ155" s="4"/>
      <c r="VDA155" s="4"/>
      <c r="VDB155" s="4"/>
      <c r="VDC155" s="4"/>
      <c r="VDD155" s="4"/>
      <c r="VDE155" s="4"/>
      <c r="VDF155" s="4"/>
      <c r="VDG155" s="4"/>
      <c r="VDH155" s="4"/>
      <c r="VDI155" s="4"/>
      <c r="VDJ155" s="4"/>
      <c r="VDK155" s="4"/>
      <c r="VDL155" s="4"/>
      <c r="VDM155" s="4"/>
      <c r="VDN155" s="4"/>
      <c r="VDO155" s="4"/>
      <c r="VDP155" s="4"/>
      <c r="VDQ155" s="4"/>
      <c r="VDR155" s="4"/>
      <c r="VDS155" s="4"/>
      <c r="VDT155" s="4"/>
      <c r="VDU155" s="4"/>
      <c r="VDV155" s="4"/>
      <c r="VDW155" s="4"/>
      <c r="VDX155" s="4"/>
      <c r="VDY155" s="4"/>
      <c r="VDZ155" s="4"/>
      <c r="VEA155" s="4"/>
      <c r="VEB155" s="4"/>
      <c r="VEC155" s="4"/>
      <c r="VED155" s="4"/>
      <c r="VEE155" s="4"/>
      <c r="VEF155" s="4"/>
      <c r="VEG155" s="4"/>
      <c r="VEH155" s="4"/>
      <c r="VEI155" s="4"/>
      <c r="VEJ155" s="4"/>
      <c r="VEK155" s="4"/>
      <c r="VEL155" s="4"/>
      <c r="VEM155" s="4"/>
      <c r="VEN155" s="4"/>
      <c r="VEO155" s="4"/>
      <c r="VEP155" s="4"/>
      <c r="VEQ155" s="4"/>
      <c r="VER155" s="4"/>
      <c r="VES155" s="4"/>
      <c r="VET155" s="4"/>
      <c r="VEU155" s="4"/>
      <c r="VEV155" s="4"/>
      <c r="VEW155" s="4"/>
      <c r="VEX155" s="4"/>
      <c r="VEY155" s="4"/>
      <c r="VEZ155" s="4"/>
      <c r="VFA155" s="4"/>
      <c r="VFB155" s="4"/>
      <c r="VFC155" s="4"/>
      <c r="VFD155" s="4"/>
      <c r="VFE155" s="4"/>
      <c r="VFF155" s="4"/>
      <c r="VFG155" s="4"/>
      <c r="VFH155" s="4"/>
      <c r="VFI155" s="4"/>
      <c r="VFJ155" s="4"/>
      <c r="VFK155" s="4"/>
      <c r="VFL155" s="4"/>
      <c r="VFM155" s="4"/>
      <c r="VFN155" s="4"/>
      <c r="VFO155" s="4"/>
      <c r="VFP155" s="4"/>
      <c r="VFQ155" s="4"/>
      <c r="VFR155" s="4"/>
      <c r="VFS155" s="4"/>
      <c r="VFT155" s="4"/>
      <c r="VFU155" s="4"/>
      <c r="VFV155" s="4"/>
      <c r="VFW155" s="4"/>
      <c r="VFX155" s="4"/>
      <c r="VFY155" s="4"/>
      <c r="VFZ155" s="4"/>
      <c r="VGA155" s="4"/>
      <c r="VGB155" s="4"/>
      <c r="VGC155" s="4"/>
      <c r="VGD155" s="4"/>
      <c r="VGE155" s="4"/>
      <c r="VGF155" s="4"/>
      <c r="VGG155" s="4"/>
      <c r="VGH155" s="4"/>
      <c r="VGI155" s="4"/>
      <c r="VGJ155" s="4"/>
      <c r="VGK155" s="4"/>
      <c r="VGL155" s="4"/>
      <c r="VGM155" s="4"/>
      <c r="VGN155" s="4"/>
      <c r="VGO155" s="4"/>
      <c r="VGP155" s="4"/>
      <c r="VGQ155" s="4"/>
      <c r="VGR155" s="4"/>
      <c r="VGS155" s="4"/>
      <c r="VGT155" s="4"/>
      <c r="VGU155" s="4"/>
      <c r="VGV155" s="4"/>
      <c r="VGW155" s="4"/>
      <c r="VGX155" s="4"/>
      <c r="VGY155" s="4"/>
      <c r="VGZ155" s="4"/>
      <c r="VHA155" s="4"/>
      <c r="VHB155" s="4"/>
      <c r="VHC155" s="4"/>
      <c r="VHD155" s="4"/>
      <c r="VHE155" s="4"/>
      <c r="VHF155" s="4"/>
      <c r="VHG155" s="4"/>
      <c r="VHH155" s="4"/>
      <c r="VHI155" s="4"/>
      <c r="VHJ155" s="4"/>
      <c r="VHK155" s="4"/>
      <c r="VHL155" s="4"/>
      <c r="VHM155" s="4"/>
      <c r="VHN155" s="4"/>
      <c r="VHO155" s="4"/>
      <c r="VHP155" s="4"/>
      <c r="VHQ155" s="4"/>
      <c r="VHR155" s="4"/>
      <c r="VHS155" s="4"/>
      <c r="VHT155" s="4"/>
      <c r="VHU155" s="4"/>
      <c r="VHV155" s="4"/>
      <c r="VHW155" s="4"/>
      <c r="VHX155" s="4"/>
      <c r="VHY155" s="4"/>
      <c r="VHZ155" s="4"/>
      <c r="VIA155" s="4"/>
      <c r="VIB155" s="4"/>
      <c r="VIC155" s="4"/>
      <c r="VID155" s="4"/>
      <c r="VIE155" s="4"/>
      <c r="VIF155" s="4"/>
      <c r="VIG155" s="4"/>
      <c r="VIH155" s="4"/>
      <c r="VII155" s="4"/>
      <c r="VIJ155" s="4"/>
      <c r="VIK155" s="4"/>
      <c r="VIL155" s="4"/>
      <c r="VIM155" s="4"/>
      <c r="VIN155" s="4"/>
      <c r="VIO155" s="4"/>
      <c r="VIP155" s="4"/>
      <c r="VIQ155" s="4"/>
      <c r="VIR155" s="4"/>
      <c r="VIS155" s="4"/>
      <c r="VIT155" s="4"/>
      <c r="VIU155" s="4"/>
      <c r="VIV155" s="4"/>
      <c r="VIW155" s="4"/>
      <c r="VIX155" s="4"/>
      <c r="VIY155" s="4"/>
      <c r="VIZ155" s="4"/>
      <c r="VJA155" s="4"/>
      <c r="VJB155" s="4"/>
      <c r="VJC155" s="4"/>
      <c r="VJD155" s="4"/>
      <c r="VJE155" s="4"/>
      <c r="VJF155" s="4"/>
      <c r="VJG155" s="4"/>
      <c r="VJH155" s="4"/>
      <c r="VJI155" s="4"/>
      <c r="VJJ155" s="4"/>
      <c r="VJK155" s="4"/>
      <c r="VJL155" s="4"/>
      <c r="VJM155" s="4"/>
      <c r="VJN155" s="4"/>
      <c r="VJO155" s="4"/>
      <c r="VJP155" s="4"/>
      <c r="VJQ155" s="4"/>
      <c r="VJR155" s="4"/>
      <c r="VJS155" s="4"/>
      <c r="VJT155" s="4"/>
      <c r="VJU155" s="4"/>
      <c r="VJV155" s="4"/>
      <c r="VJW155" s="4"/>
      <c r="VJX155" s="4"/>
      <c r="VJY155" s="4"/>
      <c r="VJZ155" s="4"/>
      <c r="VKA155" s="4"/>
      <c r="VKB155" s="4"/>
      <c r="VKC155" s="4"/>
      <c r="VKD155" s="4"/>
      <c r="VKE155" s="4"/>
      <c r="VKF155" s="4"/>
      <c r="VKG155" s="4"/>
      <c r="VKH155" s="4"/>
      <c r="VKI155" s="4"/>
      <c r="VKJ155" s="4"/>
      <c r="VKK155" s="4"/>
      <c r="VKL155" s="4"/>
      <c r="VKM155" s="4"/>
      <c r="VKN155" s="4"/>
      <c r="VKO155" s="4"/>
      <c r="VKP155" s="4"/>
      <c r="VKQ155" s="4"/>
      <c r="VKR155" s="4"/>
      <c r="VKS155" s="4"/>
      <c r="VKT155" s="4"/>
      <c r="VKU155" s="4"/>
      <c r="VKV155" s="4"/>
      <c r="VKW155" s="4"/>
      <c r="VKX155" s="4"/>
      <c r="VKY155" s="4"/>
      <c r="VKZ155" s="4"/>
      <c r="VLA155" s="4"/>
      <c r="VLB155" s="4"/>
      <c r="VLC155" s="4"/>
      <c r="VLD155" s="4"/>
      <c r="VLE155" s="4"/>
      <c r="VLF155" s="4"/>
      <c r="VLG155" s="4"/>
      <c r="VLH155" s="4"/>
      <c r="VLI155" s="4"/>
      <c r="VLJ155" s="4"/>
      <c r="VLK155" s="4"/>
      <c r="VLL155" s="4"/>
      <c r="VLM155" s="4"/>
      <c r="VLN155" s="4"/>
      <c r="VLO155" s="4"/>
      <c r="VLP155" s="4"/>
      <c r="VLQ155" s="4"/>
      <c r="VLR155" s="4"/>
      <c r="VLS155" s="4"/>
      <c r="VLT155" s="4"/>
      <c r="VLU155" s="4"/>
      <c r="VLV155" s="4"/>
      <c r="VLW155" s="4"/>
      <c r="VLX155" s="4"/>
      <c r="VLY155" s="4"/>
      <c r="VLZ155" s="4"/>
      <c r="VMA155" s="4"/>
      <c r="VMB155" s="4"/>
      <c r="VMC155" s="4"/>
      <c r="VMD155" s="4"/>
      <c r="VME155" s="4"/>
      <c r="VMF155" s="4"/>
      <c r="VMG155" s="4"/>
      <c r="VMH155" s="4"/>
      <c r="VMI155" s="4"/>
      <c r="VMJ155" s="4"/>
      <c r="VMK155" s="4"/>
      <c r="VML155" s="4"/>
      <c r="VMM155" s="4"/>
      <c r="VMN155" s="4"/>
      <c r="VMO155" s="4"/>
      <c r="VMP155" s="4"/>
      <c r="VMQ155" s="4"/>
      <c r="VMR155" s="4"/>
      <c r="VMS155" s="4"/>
      <c r="VMT155" s="4"/>
      <c r="VMU155" s="4"/>
      <c r="VMV155" s="4"/>
      <c r="VMW155" s="4"/>
      <c r="VMX155" s="4"/>
      <c r="VMY155" s="4"/>
      <c r="VMZ155" s="4"/>
      <c r="VNA155" s="4"/>
      <c r="VNB155" s="4"/>
      <c r="VNC155" s="4"/>
      <c r="VND155" s="4"/>
      <c r="VNE155" s="4"/>
      <c r="VNF155" s="4"/>
      <c r="VNG155" s="4"/>
      <c r="VNH155" s="4"/>
      <c r="VNI155" s="4"/>
      <c r="VNJ155" s="4"/>
      <c r="VNK155" s="4"/>
      <c r="VNL155" s="4"/>
      <c r="VNM155" s="4"/>
      <c r="VNN155" s="4"/>
      <c r="VNO155" s="4"/>
      <c r="VNP155" s="4"/>
      <c r="VNQ155" s="4"/>
      <c r="VNR155" s="4"/>
      <c r="VNS155" s="4"/>
      <c r="VNT155" s="4"/>
      <c r="VNU155" s="4"/>
      <c r="VNV155" s="4"/>
      <c r="VNW155" s="4"/>
      <c r="VNX155" s="4"/>
      <c r="VNY155" s="4"/>
      <c r="VNZ155" s="4"/>
      <c r="VOA155" s="4"/>
      <c r="VOB155" s="4"/>
      <c r="VOC155" s="4"/>
      <c r="VOD155" s="4"/>
      <c r="VOE155" s="4"/>
      <c r="VOF155" s="4"/>
      <c r="VOG155" s="4"/>
      <c r="VOH155" s="4"/>
      <c r="VOI155" s="4"/>
      <c r="VOJ155" s="4"/>
      <c r="VOK155" s="4"/>
      <c r="VOL155" s="4"/>
      <c r="VOM155" s="4"/>
      <c r="VON155" s="4"/>
      <c r="VOO155" s="4"/>
      <c r="VOP155" s="4"/>
      <c r="VOQ155" s="4"/>
      <c r="VOR155" s="4"/>
      <c r="VOS155" s="4"/>
      <c r="VOT155" s="4"/>
      <c r="VOU155" s="4"/>
      <c r="VOV155" s="4"/>
      <c r="VOW155" s="4"/>
      <c r="VOX155" s="4"/>
      <c r="VOY155" s="4"/>
      <c r="VOZ155" s="4"/>
      <c r="VPA155" s="4"/>
      <c r="VPB155" s="4"/>
      <c r="VPC155" s="4"/>
      <c r="VPD155" s="4"/>
      <c r="VPE155" s="4"/>
      <c r="VPF155" s="4"/>
      <c r="VPG155" s="4"/>
      <c r="VPH155" s="4"/>
      <c r="VPI155" s="4"/>
      <c r="VPJ155" s="4"/>
      <c r="VPK155" s="4"/>
      <c r="VPL155" s="4"/>
      <c r="VPM155" s="4"/>
      <c r="VPN155" s="4"/>
      <c r="VPO155" s="4"/>
      <c r="VPP155" s="4"/>
      <c r="VPQ155" s="4"/>
      <c r="VPR155" s="4"/>
      <c r="VPS155" s="4"/>
      <c r="VPT155" s="4"/>
      <c r="VPU155" s="4"/>
      <c r="VPV155" s="4"/>
      <c r="VPW155" s="4"/>
      <c r="VPX155" s="4"/>
      <c r="VPY155" s="4"/>
      <c r="VPZ155" s="4"/>
      <c r="VQA155" s="4"/>
      <c r="VQB155" s="4"/>
      <c r="VQC155" s="4"/>
      <c r="VQD155" s="4"/>
      <c r="VQE155" s="4"/>
      <c r="VQF155" s="4"/>
      <c r="VQG155" s="4"/>
      <c r="VQH155" s="4"/>
      <c r="VQI155" s="4"/>
      <c r="VQJ155" s="4"/>
      <c r="VQK155" s="4"/>
      <c r="VQL155" s="4"/>
      <c r="VQM155" s="4"/>
      <c r="VQN155" s="4"/>
      <c r="VQO155" s="4"/>
      <c r="VQP155" s="4"/>
      <c r="VQQ155" s="4"/>
      <c r="VQR155" s="4"/>
      <c r="VQS155" s="4"/>
      <c r="VQT155" s="4"/>
      <c r="VQU155" s="4"/>
      <c r="VQV155" s="4"/>
      <c r="VQW155" s="4"/>
      <c r="VQX155" s="4"/>
      <c r="VQY155" s="4"/>
      <c r="VQZ155" s="4"/>
      <c r="VRA155" s="4"/>
      <c r="VRB155" s="4"/>
      <c r="VRC155" s="4"/>
      <c r="VRD155" s="4"/>
      <c r="VRE155" s="4"/>
      <c r="VRF155" s="4"/>
      <c r="VRG155" s="4"/>
      <c r="VRH155" s="4"/>
      <c r="VRI155" s="4"/>
      <c r="VRJ155" s="4"/>
      <c r="VRK155" s="4"/>
      <c r="VRL155" s="4"/>
      <c r="VRM155" s="4"/>
      <c r="VRN155" s="4"/>
      <c r="VRO155" s="4"/>
      <c r="VRP155" s="4"/>
      <c r="VRQ155" s="4"/>
      <c r="VRR155" s="4"/>
      <c r="VRS155" s="4"/>
      <c r="VRT155" s="4"/>
      <c r="VRU155" s="4"/>
      <c r="VRV155" s="4"/>
      <c r="VRW155" s="4"/>
      <c r="VRX155" s="4"/>
      <c r="VRY155" s="4"/>
      <c r="VRZ155" s="4"/>
      <c r="VSA155" s="4"/>
      <c r="VSB155" s="4"/>
      <c r="VSC155" s="4"/>
      <c r="VSD155" s="4"/>
      <c r="VSE155" s="4"/>
      <c r="VSF155" s="4"/>
      <c r="VSG155" s="4"/>
      <c r="VSH155" s="4"/>
      <c r="VSI155" s="4"/>
      <c r="VSJ155" s="4"/>
      <c r="VSK155" s="4"/>
      <c r="VSL155" s="4"/>
      <c r="VSM155" s="4"/>
      <c r="VSN155" s="4"/>
      <c r="VSO155" s="4"/>
      <c r="VSP155" s="4"/>
      <c r="VSQ155" s="4"/>
      <c r="VSR155" s="4"/>
      <c r="VSS155" s="4"/>
      <c r="VST155" s="4"/>
      <c r="VSU155" s="4"/>
      <c r="VSV155" s="4"/>
      <c r="VSW155" s="4"/>
      <c r="VSX155" s="4"/>
      <c r="VSY155" s="4"/>
      <c r="VSZ155" s="4"/>
      <c r="VTA155" s="4"/>
      <c r="VTB155" s="4"/>
      <c r="VTC155" s="4"/>
      <c r="VTD155" s="4"/>
      <c r="VTE155" s="4"/>
      <c r="VTF155" s="4"/>
      <c r="VTG155" s="4"/>
      <c r="VTH155" s="4"/>
      <c r="VTI155" s="4"/>
      <c r="VTJ155" s="4"/>
      <c r="VTK155" s="4"/>
      <c r="VTL155" s="4"/>
      <c r="VTM155" s="4"/>
      <c r="VTN155" s="4"/>
      <c r="VTO155" s="4"/>
      <c r="VTP155" s="4"/>
      <c r="VTQ155" s="4"/>
      <c r="VTR155" s="4"/>
      <c r="VTS155" s="4"/>
      <c r="VTT155" s="4"/>
      <c r="VTU155" s="4"/>
      <c r="VTV155" s="4"/>
      <c r="VTW155" s="4"/>
      <c r="VTX155" s="4"/>
      <c r="VTY155" s="4"/>
      <c r="VTZ155" s="4"/>
      <c r="VUA155" s="4"/>
      <c r="VUB155" s="4"/>
      <c r="VUC155" s="4"/>
      <c r="VUD155" s="4"/>
      <c r="VUE155" s="4"/>
      <c r="VUF155" s="4"/>
      <c r="VUG155" s="4"/>
      <c r="VUH155" s="4"/>
      <c r="VUI155" s="4"/>
      <c r="VUJ155" s="4"/>
      <c r="VUK155" s="4"/>
      <c r="VUL155" s="4"/>
      <c r="VUM155" s="4"/>
      <c r="VUN155" s="4"/>
      <c r="VUO155" s="4"/>
      <c r="VUP155" s="4"/>
      <c r="VUQ155" s="4"/>
      <c r="VUR155" s="4"/>
      <c r="VUS155" s="4"/>
      <c r="VUT155" s="4"/>
      <c r="VUU155" s="4"/>
      <c r="VUV155" s="4"/>
      <c r="VUW155" s="4"/>
      <c r="VUX155" s="4"/>
      <c r="VUY155" s="4"/>
      <c r="VUZ155" s="4"/>
      <c r="VVA155" s="4"/>
      <c r="VVB155" s="4"/>
      <c r="VVC155" s="4"/>
      <c r="VVD155" s="4"/>
      <c r="VVE155" s="4"/>
      <c r="VVF155" s="4"/>
      <c r="VVG155" s="4"/>
      <c r="VVH155" s="4"/>
      <c r="VVI155" s="4"/>
      <c r="VVJ155" s="4"/>
      <c r="VVK155" s="4"/>
      <c r="VVL155" s="4"/>
      <c r="VVM155" s="4"/>
      <c r="VVN155" s="4"/>
      <c r="VVO155" s="4"/>
      <c r="VVP155" s="4"/>
      <c r="VVQ155" s="4"/>
      <c r="VVR155" s="4"/>
      <c r="VVS155" s="4"/>
      <c r="VVT155" s="4"/>
      <c r="VVU155" s="4"/>
      <c r="VVV155" s="4"/>
      <c r="VVW155" s="4"/>
      <c r="VVX155" s="4"/>
      <c r="VVY155" s="4"/>
      <c r="VVZ155" s="4"/>
      <c r="VWA155" s="4"/>
      <c r="VWB155" s="4"/>
      <c r="VWC155" s="4"/>
      <c r="VWD155" s="4"/>
      <c r="VWE155" s="4"/>
      <c r="VWF155" s="4"/>
      <c r="VWG155" s="4"/>
      <c r="VWH155" s="4"/>
      <c r="VWI155" s="4"/>
      <c r="VWJ155" s="4"/>
      <c r="VWK155" s="4"/>
      <c r="VWL155" s="4"/>
      <c r="VWM155" s="4"/>
      <c r="VWN155" s="4"/>
      <c r="VWO155" s="4"/>
      <c r="VWP155" s="4"/>
      <c r="VWQ155" s="4"/>
      <c r="VWR155" s="4"/>
      <c r="VWS155" s="4"/>
      <c r="VWT155" s="4"/>
      <c r="VWU155" s="4"/>
      <c r="VWV155" s="4"/>
      <c r="VWW155" s="4"/>
      <c r="VWX155" s="4"/>
      <c r="VWY155" s="4"/>
      <c r="VWZ155" s="4"/>
      <c r="VXA155" s="4"/>
      <c r="VXB155" s="4"/>
      <c r="VXC155" s="4"/>
      <c r="VXD155" s="4"/>
      <c r="VXE155" s="4"/>
      <c r="VXF155" s="4"/>
      <c r="VXG155" s="4"/>
      <c r="VXH155" s="4"/>
      <c r="VXI155" s="4"/>
      <c r="VXJ155" s="4"/>
      <c r="VXK155" s="4"/>
      <c r="VXL155" s="4"/>
      <c r="VXM155" s="4"/>
      <c r="VXN155" s="4"/>
      <c r="VXO155" s="4"/>
      <c r="VXP155" s="4"/>
      <c r="VXQ155" s="4"/>
      <c r="VXR155" s="4"/>
      <c r="VXS155" s="4"/>
      <c r="VXT155" s="4"/>
      <c r="VXU155" s="4"/>
      <c r="VXV155" s="4"/>
      <c r="VXW155" s="4"/>
      <c r="VXX155" s="4"/>
      <c r="VXY155" s="4"/>
      <c r="VXZ155" s="4"/>
      <c r="VYA155" s="4"/>
      <c r="VYB155" s="4"/>
      <c r="VYC155" s="4"/>
      <c r="VYD155" s="4"/>
      <c r="VYE155" s="4"/>
      <c r="VYF155" s="4"/>
      <c r="VYG155" s="4"/>
      <c r="VYH155" s="4"/>
      <c r="VYI155" s="4"/>
      <c r="VYJ155" s="4"/>
      <c r="VYK155" s="4"/>
      <c r="VYL155" s="4"/>
      <c r="VYM155" s="4"/>
      <c r="VYN155" s="4"/>
      <c r="VYO155" s="4"/>
      <c r="VYP155" s="4"/>
      <c r="VYQ155" s="4"/>
      <c r="VYR155" s="4"/>
      <c r="VYS155" s="4"/>
      <c r="VYT155" s="4"/>
      <c r="VYU155" s="4"/>
      <c r="VYV155" s="4"/>
      <c r="VYW155" s="4"/>
      <c r="VYX155" s="4"/>
      <c r="VYY155" s="4"/>
      <c r="VYZ155" s="4"/>
      <c r="VZA155" s="4"/>
      <c r="VZB155" s="4"/>
      <c r="VZC155" s="4"/>
      <c r="VZD155" s="4"/>
      <c r="VZE155" s="4"/>
      <c r="VZF155" s="4"/>
      <c r="VZG155" s="4"/>
      <c r="VZH155" s="4"/>
      <c r="VZI155" s="4"/>
      <c r="VZJ155" s="4"/>
      <c r="VZK155" s="4"/>
      <c r="VZL155" s="4"/>
      <c r="VZM155" s="4"/>
      <c r="VZN155" s="4"/>
      <c r="VZO155" s="4"/>
      <c r="VZP155" s="4"/>
      <c r="VZQ155" s="4"/>
      <c r="VZR155" s="4"/>
      <c r="VZS155" s="4"/>
      <c r="VZT155" s="4"/>
      <c r="VZU155" s="4"/>
      <c r="VZV155" s="4"/>
      <c r="VZW155" s="4"/>
      <c r="VZX155" s="4"/>
      <c r="VZY155" s="4"/>
      <c r="VZZ155" s="4"/>
      <c r="WAA155" s="4"/>
      <c r="WAB155" s="4"/>
      <c r="WAC155" s="4"/>
      <c r="WAD155" s="4"/>
      <c r="WAE155" s="4"/>
      <c r="WAF155" s="4"/>
      <c r="WAG155" s="4"/>
      <c r="WAH155" s="4"/>
      <c r="WAI155" s="4"/>
      <c r="WAJ155" s="4"/>
      <c r="WAK155" s="4"/>
      <c r="WAL155" s="4"/>
      <c r="WAM155" s="4"/>
      <c r="WAN155" s="4"/>
      <c r="WAO155" s="4"/>
      <c r="WAP155" s="4"/>
      <c r="WAQ155" s="4"/>
      <c r="WAR155" s="4"/>
      <c r="WAS155" s="4"/>
      <c r="WAT155" s="4"/>
      <c r="WAU155" s="4"/>
      <c r="WAV155" s="4"/>
      <c r="WAW155" s="4"/>
      <c r="WAX155" s="4"/>
      <c r="WAY155" s="4"/>
      <c r="WAZ155" s="4"/>
      <c r="WBA155" s="4"/>
      <c r="WBB155" s="4"/>
      <c r="WBC155" s="4"/>
      <c r="WBD155" s="4"/>
      <c r="WBE155" s="4"/>
      <c r="WBF155" s="4"/>
      <c r="WBG155" s="4"/>
      <c r="WBH155" s="4"/>
      <c r="WBI155" s="4"/>
      <c r="WBJ155" s="4"/>
      <c r="WBK155" s="4"/>
      <c r="WBL155" s="4"/>
      <c r="WBM155" s="4"/>
      <c r="WBN155" s="4"/>
      <c r="WBO155" s="4"/>
      <c r="WBP155" s="4"/>
      <c r="WBQ155" s="4"/>
      <c r="WBR155" s="4"/>
      <c r="WBS155" s="4"/>
      <c r="WBT155" s="4"/>
      <c r="WBU155" s="4"/>
      <c r="WBV155" s="4"/>
      <c r="WBW155" s="4"/>
      <c r="WBX155" s="4"/>
      <c r="WBY155" s="4"/>
      <c r="WBZ155" s="4"/>
      <c r="WCA155" s="4"/>
      <c r="WCB155" s="4"/>
      <c r="WCC155" s="4"/>
      <c r="WCD155" s="4"/>
      <c r="WCE155" s="4"/>
      <c r="WCF155" s="4"/>
      <c r="WCG155" s="4"/>
      <c r="WCH155" s="4"/>
      <c r="WCI155" s="4"/>
      <c r="WCJ155" s="4"/>
      <c r="WCK155" s="4"/>
      <c r="WCL155" s="4"/>
      <c r="WCM155" s="4"/>
      <c r="WCN155" s="4"/>
      <c r="WCO155" s="4"/>
      <c r="WCP155" s="4"/>
      <c r="WCQ155" s="4"/>
      <c r="WCR155" s="4"/>
      <c r="WCS155" s="4"/>
      <c r="WCT155" s="4"/>
      <c r="WCU155" s="4"/>
      <c r="WCV155" s="4"/>
      <c r="WCW155" s="4"/>
      <c r="WCX155" s="4"/>
      <c r="WCY155" s="4"/>
      <c r="WCZ155" s="4"/>
      <c r="WDA155" s="4"/>
      <c r="WDB155" s="4"/>
      <c r="WDC155" s="4"/>
      <c r="WDD155" s="4"/>
      <c r="WDE155" s="4"/>
      <c r="WDF155" s="4"/>
      <c r="WDG155" s="4"/>
      <c r="WDH155" s="4"/>
      <c r="WDI155" s="4"/>
      <c r="WDJ155" s="4"/>
      <c r="WDK155" s="4"/>
      <c r="WDL155" s="4"/>
      <c r="WDM155" s="4"/>
      <c r="WDN155" s="4"/>
      <c r="WDO155" s="4"/>
      <c r="WDP155" s="4"/>
      <c r="WDQ155" s="4"/>
      <c r="WDR155" s="4"/>
      <c r="WDS155" s="4"/>
      <c r="WDT155" s="4"/>
      <c r="WDU155" s="4"/>
      <c r="WDV155" s="4"/>
      <c r="WDW155" s="4"/>
      <c r="WDX155" s="4"/>
      <c r="WDY155" s="4"/>
      <c r="WDZ155" s="4"/>
      <c r="WEA155" s="4"/>
      <c r="WEB155" s="4"/>
      <c r="WEC155" s="4"/>
      <c r="WED155" s="4"/>
      <c r="WEE155" s="4"/>
      <c r="WEF155" s="4"/>
      <c r="WEG155" s="4"/>
      <c r="WEH155" s="4"/>
      <c r="WEI155" s="4"/>
      <c r="WEJ155" s="4"/>
      <c r="WEK155" s="4"/>
      <c r="WEL155" s="4"/>
      <c r="WEM155" s="4"/>
      <c r="WEN155" s="4"/>
      <c r="WEO155" s="4"/>
      <c r="WEP155" s="4"/>
      <c r="WEQ155" s="4"/>
      <c r="WER155" s="4"/>
      <c r="WES155" s="4"/>
      <c r="WET155" s="4"/>
      <c r="WEU155" s="4"/>
      <c r="WEV155" s="4"/>
      <c r="WEW155" s="4"/>
      <c r="WEX155" s="4"/>
      <c r="WEY155" s="4"/>
      <c r="WEZ155" s="4"/>
      <c r="WFA155" s="4"/>
      <c r="WFB155" s="4"/>
      <c r="WFC155" s="4"/>
      <c r="WFD155" s="4"/>
      <c r="WFE155" s="4"/>
      <c r="WFF155" s="4"/>
      <c r="WFG155" s="4"/>
      <c r="WFH155" s="4"/>
      <c r="WFI155" s="4"/>
      <c r="WFJ155" s="4"/>
      <c r="WFK155" s="4"/>
      <c r="WFL155" s="4"/>
      <c r="WFM155" s="4"/>
      <c r="WFN155" s="4"/>
      <c r="WFO155" s="4"/>
      <c r="WFP155" s="4"/>
      <c r="WFQ155" s="4"/>
      <c r="WFR155" s="4"/>
      <c r="WFS155" s="4"/>
      <c r="WFT155" s="4"/>
      <c r="WFU155" s="4"/>
      <c r="WFV155" s="4"/>
      <c r="WFW155" s="4"/>
      <c r="WFX155" s="4"/>
      <c r="WFY155" s="4"/>
      <c r="WFZ155" s="4"/>
      <c r="WGA155" s="4"/>
      <c r="WGB155" s="4"/>
      <c r="WGC155" s="4"/>
      <c r="WGD155" s="4"/>
      <c r="WGE155" s="4"/>
      <c r="WGF155" s="4"/>
      <c r="WGG155" s="4"/>
      <c r="WGH155" s="4"/>
      <c r="WGI155" s="4"/>
      <c r="WGJ155" s="4"/>
      <c r="WGK155" s="4"/>
      <c r="WGL155" s="4"/>
      <c r="WGM155" s="4"/>
      <c r="WGN155" s="4"/>
      <c r="WGO155" s="4"/>
      <c r="WGP155" s="4"/>
      <c r="WGQ155" s="4"/>
      <c r="WGR155" s="4"/>
      <c r="WGS155" s="4"/>
      <c r="WGT155" s="4"/>
      <c r="WGU155" s="4"/>
      <c r="WGV155" s="4"/>
      <c r="WGW155" s="4"/>
      <c r="WGX155" s="4"/>
      <c r="WGY155" s="4"/>
      <c r="WGZ155" s="4"/>
      <c r="WHA155" s="4"/>
      <c r="WHB155" s="4"/>
      <c r="WHC155" s="4"/>
      <c r="WHD155" s="4"/>
      <c r="WHE155" s="4"/>
      <c r="WHF155" s="4"/>
      <c r="WHG155" s="4"/>
      <c r="WHH155" s="4"/>
      <c r="WHI155" s="4"/>
      <c r="WHJ155" s="4"/>
      <c r="WHK155" s="4"/>
      <c r="WHL155" s="4"/>
      <c r="WHM155" s="4"/>
      <c r="WHN155" s="4"/>
      <c r="WHO155" s="4"/>
      <c r="WHP155" s="4"/>
      <c r="WHQ155" s="4"/>
      <c r="WHR155" s="4"/>
      <c r="WHS155" s="4"/>
      <c r="WHT155" s="4"/>
      <c r="WHU155" s="4"/>
      <c r="WHV155" s="4"/>
      <c r="WHW155" s="4"/>
      <c r="WHX155" s="4"/>
      <c r="WHY155" s="4"/>
      <c r="WHZ155" s="4"/>
      <c r="WIA155" s="4"/>
      <c r="WIB155" s="4"/>
      <c r="WIC155" s="4"/>
      <c r="WID155" s="4"/>
      <c r="WIE155" s="4"/>
      <c r="WIF155" s="4"/>
      <c r="WIG155" s="4"/>
      <c r="WIH155" s="4"/>
      <c r="WII155" s="4"/>
      <c r="WIJ155" s="4"/>
      <c r="WIK155" s="4"/>
      <c r="WIL155" s="4"/>
      <c r="WIM155" s="4"/>
      <c r="WIN155" s="4"/>
      <c r="WIO155" s="4"/>
      <c r="WIP155" s="4"/>
      <c r="WIQ155" s="4"/>
      <c r="WIR155" s="4"/>
      <c r="WIS155" s="4"/>
      <c r="WIT155" s="4"/>
      <c r="WIU155" s="4"/>
      <c r="WIV155" s="4"/>
      <c r="WIW155" s="4"/>
      <c r="WIX155" s="4"/>
      <c r="WIY155" s="4"/>
      <c r="WIZ155" s="4"/>
      <c r="WJA155" s="4"/>
      <c r="WJB155" s="4"/>
      <c r="WJC155" s="4"/>
      <c r="WJD155" s="4"/>
      <c r="WJE155" s="4"/>
      <c r="WJF155" s="4"/>
      <c r="WJG155" s="4"/>
      <c r="WJH155" s="4"/>
      <c r="WJI155" s="4"/>
      <c r="WJJ155" s="4"/>
      <c r="WJK155" s="4"/>
      <c r="WJL155" s="4"/>
      <c r="WJM155" s="4"/>
      <c r="WJN155" s="4"/>
      <c r="WJO155" s="4"/>
      <c r="WJP155" s="4"/>
      <c r="WJQ155" s="4"/>
      <c r="WJR155" s="4"/>
      <c r="WJS155" s="4"/>
      <c r="WJT155" s="4"/>
      <c r="WJU155" s="4"/>
      <c r="WJV155" s="4"/>
      <c r="WJW155" s="4"/>
      <c r="WJX155" s="4"/>
      <c r="WJY155" s="4"/>
      <c r="WJZ155" s="4"/>
      <c r="WKA155" s="4"/>
      <c r="WKB155" s="4"/>
      <c r="WKC155" s="4"/>
      <c r="WKD155" s="4"/>
      <c r="WKE155" s="4"/>
      <c r="WKF155" s="4"/>
      <c r="WKG155" s="4"/>
      <c r="WKH155" s="4"/>
      <c r="WKI155" s="4"/>
      <c r="WKJ155" s="4"/>
      <c r="WKK155" s="4"/>
      <c r="WKL155" s="4"/>
      <c r="WKM155" s="4"/>
      <c r="WKN155" s="4"/>
      <c r="WKO155" s="4"/>
      <c r="WKP155" s="4"/>
      <c r="WKQ155" s="4"/>
      <c r="WKR155" s="4"/>
      <c r="WKS155" s="4"/>
      <c r="WKT155" s="4"/>
      <c r="WKU155" s="4"/>
      <c r="WKV155" s="4"/>
      <c r="WKW155" s="4"/>
      <c r="WKX155" s="4"/>
      <c r="WKY155" s="4"/>
      <c r="WKZ155" s="4"/>
      <c r="WLA155" s="4"/>
      <c r="WLB155" s="4"/>
      <c r="WLC155" s="4"/>
      <c r="WLD155" s="4"/>
      <c r="WLE155" s="4"/>
      <c r="WLF155" s="4"/>
      <c r="WLG155" s="4"/>
      <c r="WLH155" s="4"/>
      <c r="WLI155" s="4"/>
      <c r="WLJ155" s="4"/>
      <c r="WLK155" s="4"/>
      <c r="WLL155" s="4"/>
      <c r="WLM155" s="4"/>
      <c r="WLN155" s="4"/>
      <c r="WLO155" s="4"/>
      <c r="WLP155" s="4"/>
      <c r="WLQ155" s="4"/>
      <c r="WLR155" s="4"/>
      <c r="WLS155" s="4"/>
      <c r="WLT155" s="4"/>
      <c r="WLU155" s="4"/>
      <c r="WLV155" s="4"/>
      <c r="WLW155" s="4"/>
      <c r="WLX155" s="4"/>
      <c r="WLY155" s="4"/>
      <c r="WLZ155" s="4"/>
      <c r="WMA155" s="4"/>
      <c r="WMB155" s="4"/>
      <c r="WMC155" s="4"/>
      <c r="WMD155" s="4"/>
      <c r="WME155" s="4"/>
      <c r="WMF155" s="4"/>
      <c r="WMG155" s="4"/>
      <c r="WMH155" s="4"/>
      <c r="WMI155" s="4"/>
      <c r="WMJ155" s="4"/>
      <c r="WMK155" s="4"/>
      <c r="WML155" s="4"/>
      <c r="WMM155" s="4"/>
      <c r="WMN155" s="4"/>
      <c r="WMO155" s="4"/>
      <c r="WMP155" s="4"/>
      <c r="WMQ155" s="4"/>
      <c r="WMR155" s="4"/>
      <c r="WMS155" s="4"/>
      <c r="WMT155" s="4"/>
      <c r="WMU155" s="4"/>
      <c r="WMV155" s="4"/>
      <c r="WMW155" s="4"/>
      <c r="WMX155" s="4"/>
      <c r="WMY155" s="4"/>
      <c r="WMZ155" s="4"/>
      <c r="WNA155" s="4"/>
      <c r="WNB155" s="4"/>
      <c r="WNC155" s="4"/>
      <c r="WND155" s="4"/>
      <c r="WNE155" s="4"/>
      <c r="WNF155" s="4"/>
      <c r="WNG155" s="4"/>
      <c r="WNH155" s="4"/>
      <c r="WNI155" s="4"/>
      <c r="WNJ155" s="4"/>
      <c r="WNK155" s="4"/>
      <c r="WNL155" s="4"/>
      <c r="WNM155" s="4"/>
      <c r="WNN155" s="4"/>
      <c r="WNO155" s="4"/>
      <c r="WNP155" s="4"/>
      <c r="WNQ155" s="4"/>
      <c r="WNR155" s="4"/>
      <c r="WNS155" s="4"/>
      <c r="WNT155" s="4"/>
      <c r="WNU155" s="4"/>
      <c r="WNV155" s="4"/>
      <c r="WNW155" s="4"/>
      <c r="WNX155" s="4"/>
      <c r="WNY155" s="4"/>
      <c r="WNZ155" s="4"/>
      <c r="WOA155" s="4"/>
      <c r="WOB155" s="4"/>
      <c r="WOC155" s="4"/>
      <c r="WOD155" s="4"/>
      <c r="WOE155" s="4"/>
      <c r="WOF155" s="4"/>
      <c r="WOG155" s="4"/>
      <c r="WOH155" s="4"/>
      <c r="WOI155" s="4"/>
      <c r="WOJ155" s="4"/>
      <c r="WOK155" s="4"/>
      <c r="WOL155" s="4"/>
      <c r="WOM155" s="4"/>
      <c r="WON155" s="4"/>
      <c r="WOO155" s="4"/>
      <c r="WOP155" s="4"/>
      <c r="WOQ155" s="4"/>
      <c r="WOR155" s="4"/>
      <c r="WOS155" s="4"/>
      <c r="WOT155" s="4"/>
      <c r="WOU155" s="4"/>
      <c r="WOV155" s="4"/>
      <c r="WOW155" s="4"/>
      <c r="WOX155" s="4"/>
      <c r="WOY155" s="4"/>
      <c r="WOZ155" s="4"/>
      <c r="WPA155" s="4"/>
      <c r="WPB155" s="4"/>
      <c r="WPC155" s="4"/>
      <c r="WPD155" s="4"/>
      <c r="WPE155" s="4"/>
      <c r="WPF155" s="4"/>
      <c r="WPG155" s="4"/>
      <c r="WPH155" s="4"/>
      <c r="WPI155" s="4"/>
      <c r="WPJ155" s="4"/>
      <c r="WPK155" s="4"/>
      <c r="WPL155" s="4"/>
      <c r="WPM155" s="4"/>
      <c r="WPN155" s="4"/>
      <c r="WPO155" s="4"/>
      <c r="WPP155" s="4"/>
      <c r="WPQ155" s="4"/>
      <c r="WPR155" s="4"/>
      <c r="WPS155" s="4"/>
      <c r="WPT155" s="4"/>
      <c r="WPU155" s="4"/>
      <c r="WPV155" s="4"/>
      <c r="WPW155" s="4"/>
      <c r="WPX155" s="4"/>
      <c r="WPY155" s="4"/>
      <c r="WPZ155" s="4"/>
      <c r="WQA155" s="4"/>
      <c r="WQB155" s="4"/>
      <c r="WQC155" s="4"/>
      <c r="WQD155" s="4"/>
      <c r="WQE155" s="4"/>
      <c r="WQF155" s="4"/>
      <c r="WQG155" s="4"/>
      <c r="WQH155" s="4"/>
      <c r="WQI155" s="4"/>
      <c r="WQJ155" s="4"/>
      <c r="WQK155" s="4"/>
      <c r="WQL155" s="4"/>
      <c r="WQM155" s="4"/>
      <c r="WQN155" s="4"/>
      <c r="WQO155" s="4"/>
      <c r="WQP155" s="4"/>
      <c r="WQQ155" s="4"/>
      <c r="WQR155" s="4"/>
      <c r="WQS155" s="4"/>
      <c r="WQT155" s="4"/>
      <c r="WQU155" s="4"/>
      <c r="WQV155" s="4"/>
      <c r="WQW155" s="4"/>
      <c r="WQX155" s="4"/>
      <c r="WQY155" s="4"/>
      <c r="WQZ155" s="4"/>
      <c r="WRA155" s="4"/>
      <c r="WRB155" s="4"/>
      <c r="WRC155" s="4"/>
      <c r="WRD155" s="4"/>
      <c r="WRE155" s="4"/>
      <c r="WRF155" s="4"/>
      <c r="WRG155" s="4"/>
      <c r="WRH155" s="4"/>
      <c r="WRI155" s="4"/>
      <c r="WRJ155" s="4"/>
      <c r="WRK155" s="4"/>
      <c r="WRL155" s="4"/>
      <c r="WRM155" s="4"/>
      <c r="WRN155" s="4"/>
      <c r="WRO155" s="4"/>
      <c r="WRP155" s="4"/>
      <c r="WRQ155" s="4"/>
      <c r="WRR155" s="4"/>
      <c r="WRS155" s="4"/>
      <c r="WRT155" s="4"/>
      <c r="WRU155" s="4"/>
      <c r="WRV155" s="4"/>
      <c r="WRW155" s="4"/>
      <c r="WRX155" s="4"/>
      <c r="WRY155" s="4"/>
      <c r="WRZ155" s="4"/>
      <c r="WSA155" s="4"/>
      <c r="WSB155" s="4"/>
      <c r="WSC155" s="4"/>
      <c r="WSD155" s="4"/>
      <c r="WSE155" s="4"/>
      <c r="WSF155" s="4"/>
      <c r="WSG155" s="4"/>
      <c r="WSH155" s="4"/>
      <c r="WSI155" s="4"/>
      <c r="WSJ155" s="4"/>
      <c r="WSK155" s="4"/>
      <c r="WSL155" s="4"/>
      <c r="WSM155" s="4"/>
      <c r="WSN155" s="4"/>
      <c r="WSO155" s="4"/>
      <c r="WSP155" s="4"/>
      <c r="WSQ155" s="4"/>
      <c r="WSR155" s="4"/>
      <c r="WSS155" s="4"/>
      <c r="WST155" s="4"/>
      <c r="WSU155" s="4"/>
      <c r="WSV155" s="4"/>
      <c r="WSW155" s="4"/>
      <c r="WSX155" s="4"/>
      <c r="WSY155" s="4"/>
      <c r="WSZ155" s="4"/>
      <c r="WTA155" s="4"/>
      <c r="WTB155" s="4"/>
      <c r="WTC155" s="4"/>
      <c r="WTD155" s="4"/>
      <c r="WTE155" s="4"/>
      <c r="WTF155" s="4"/>
      <c r="WTG155" s="4"/>
      <c r="WTH155" s="4"/>
      <c r="WTI155" s="4"/>
      <c r="WTJ155" s="4"/>
      <c r="WTK155" s="4"/>
      <c r="WTL155" s="4"/>
      <c r="WTM155" s="4"/>
      <c r="WTN155" s="4"/>
      <c r="WTO155" s="4"/>
      <c r="WTP155" s="4"/>
      <c r="WTQ155" s="4"/>
      <c r="WTR155" s="4"/>
      <c r="WTS155" s="4"/>
      <c r="WTT155" s="4"/>
      <c r="WTU155" s="4"/>
      <c r="WTV155" s="4"/>
      <c r="WTW155" s="4"/>
      <c r="WTX155" s="4"/>
      <c r="WTY155" s="4"/>
      <c r="WTZ155" s="4"/>
      <c r="WUA155" s="4"/>
      <c r="WUB155" s="4"/>
      <c r="WUC155" s="4"/>
      <c r="WUD155" s="4"/>
      <c r="WUE155" s="4"/>
      <c r="WUF155" s="4"/>
      <c r="WUG155" s="4"/>
      <c r="WUH155" s="4"/>
      <c r="WUI155" s="4"/>
      <c r="WUJ155" s="4"/>
      <c r="WUK155" s="4"/>
      <c r="WUL155" s="4"/>
      <c r="WUM155" s="4"/>
      <c r="WUN155" s="4"/>
      <c r="WUO155" s="4"/>
      <c r="WUP155" s="4"/>
      <c r="WUQ155" s="4"/>
      <c r="WUR155" s="4"/>
      <c r="WUS155" s="4"/>
      <c r="WUT155" s="4"/>
      <c r="WUU155" s="4"/>
      <c r="WUV155" s="4"/>
      <c r="WUW155" s="4"/>
      <c r="WUX155" s="4"/>
      <c r="WUY155" s="4"/>
      <c r="WUZ155" s="4"/>
      <c r="WVA155" s="4"/>
      <c r="WVB155" s="4"/>
      <c r="WVC155" s="4"/>
      <c r="WVD155" s="4"/>
      <c r="WVE155" s="4"/>
      <c r="WVF155" s="4"/>
      <c r="WVG155" s="4"/>
      <c r="WVH155" s="4"/>
      <c r="WVI155" s="4"/>
      <c r="WVJ155" s="4"/>
      <c r="WVK155" s="4"/>
      <c r="WVL155" s="4"/>
      <c r="WVM155" s="4"/>
      <c r="WVN155" s="4"/>
      <c r="WVO155" s="4"/>
      <c r="WVP155" s="4"/>
      <c r="WVQ155" s="4"/>
      <c r="WVR155" s="4"/>
      <c r="WVS155" s="4"/>
      <c r="WVT155" s="4"/>
      <c r="WVU155" s="4"/>
      <c r="WVV155" s="4"/>
      <c r="WVW155" s="4"/>
      <c r="WVX155" s="4"/>
      <c r="WVY155" s="4"/>
      <c r="WVZ155" s="4"/>
      <c r="WWA155" s="4"/>
      <c r="WWB155" s="4"/>
      <c r="WWC155" s="4"/>
      <c r="WWD155" s="4"/>
      <c r="WWE155" s="4"/>
      <c r="WWF155" s="4"/>
      <c r="WWG155" s="4"/>
      <c r="WWH155" s="4"/>
      <c r="WWI155" s="4"/>
      <c r="WWJ155" s="4"/>
      <c r="WWK155" s="4"/>
      <c r="WWL155" s="4"/>
      <c r="WWM155" s="4"/>
      <c r="WWN155" s="4"/>
      <c r="WWO155" s="4"/>
      <c r="WWP155" s="4"/>
      <c r="WWQ155" s="4"/>
      <c r="WWR155" s="4"/>
      <c r="WWS155" s="4"/>
      <c r="WWT155" s="4"/>
      <c r="WWU155" s="4"/>
      <c r="WWV155" s="4"/>
      <c r="WWW155" s="4"/>
      <c r="WWX155" s="4"/>
      <c r="WWY155" s="4"/>
      <c r="WWZ155" s="4"/>
      <c r="WXA155" s="4"/>
      <c r="WXB155" s="4"/>
      <c r="WXC155" s="4"/>
      <c r="WXD155" s="4"/>
      <c r="WXE155" s="4"/>
      <c r="WXF155" s="4"/>
      <c r="WXG155" s="4"/>
      <c r="WXH155" s="4"/>
      <c r="WXI155" s="4"/>
      <c r="WXJ155" s="4"/>
      <c r="WXK155" s="4"/>
      <c r="WXL155" s="4"/>
      <c r="WXM155" s="4"/>
      <c r="WXN155" s="4"/>
      <c r="WXO155" s="4"/>
      <c r="WXP155" s="4"/>
      <c r="WXQ155" s="4"/>
      <c r="WXR155" s="4"/>
      <c r="WXS155" s="4"/>
      <c r="WXT155" s="4"/>
      <c r="WXU155" s="4"/>
      <c r="WXV155" s="4"/>
      <c r="WXW155" s="4"/>
      <c r="WXX155" s="4"/>
      <c r="WXY155" s="4"/>
      <c r="WXZ155" s="4"/>
      <c r="WYA155" s="4"/>
      <c r="WYB155" s="4"/>
      <c r="WYC155" s="4"/>
      <c r="WYD155" s="4"/>
      <c r="WYE155" s="4"/>
      <c r="WYF155" s="4"/>
      <c r="WYG155" s="4"/>
      <c r="WYH155" s="4"/>
      <c r="WYI155" s="4"/>
      <c r="WYJ155" s="4"/>
      <c r="WYK155" s="4"/>
      <c r="WYL155" s="4"/>
      <c r="WYM155" s="4"/>
      <c r="WYN155" s="4"/>
      <c r="WYO155" s="4"/>
      <c r="WYP155" s="4"/>
      <c r="WYQ155" s="4"/>
      <c r="WYR155" s="4"/>
      <c r="WYS155" s="4"/>
      <c r="WYT155" s="4"/>
      <c r="WYU155" s="4"/>
      <c r="WYV155" s="4"/>
      <c r="WYW155" s="4"/>
      <c r="WYX155" s="4"/>
      <c r="WYY155" s="4"/>
      <c r="WYZ155" s="4"/>
      <c r="WZA155" s="4"/>
      <c r="WZB155" s="4"/>
      <c r="WZC155" s="4"/>
      <c r="WZD155" s="4"/>
      <c r="WZE155" s="4"/>
      <c r="WZF155" s="4"/>
      <c r="WZG155" s="4"/>
      <c r="WZH155" s="4"/>
      <c r="WZI155" s="4"/>
      <c r="WZJ155" s="4"/>
      <c r="WZK155" s="4"/>
      <c r="WZL155" s="4"/>
      <c r="WZM155" s="4"/>
      <c r="WZN155" s="4"/>
      <c r="WZO155" s="4"/>
      <c r="WZP155" s="4"/>
      <c r="WZQ155" s="4"/>
      <c r="WZR155" s="4"/>
      <c r="WZS155" s="4"/>
      <c r="WZT155" s="4"/>
      <c r="WZU155" s="4"/>
      <c r="WZV155" s="4"/>
      <c r="WZW155" s="4"/>
      <c r="WZX155" s="4"/>
      <c r="WZY155" s="4"/>
      <c r="WZZ155" s="4"/>
      <c r="XAA155" s="4"/>
      <c r="XAB155" s="4"/>
      <c r="XAC155" s="4"/>
      <c r="XAD155" s="4"/>
      <c r="XAE155" s="4"/>
      <c r="XAF155" s="4"/>
      <c r="XAG155" s="4"/>
      <c r="XAH155" s="4"/>
      <c r="XAI155" s="4"/>
      <c r="XAJ155" s="4"/>
      <c r="XAK155" s="4"/>
      <c r="XAL155" s="4"/>
      <c r="XAM155" s="4"/>
      <c r="XAN155" s="4"/>
      <c r="XAO155" s="4"/>
      <c r="XAP155" s="4"/>
      <c r="XAQ155" s="4"/>
      <c r="XAR155" s="4"/>
      <c r="XAS155" s="4"/>
      <c r="XAT155" s="4"/>
      <c r="XAU155" s="4"/>
      <c r="XAV155" s="4"/>
      <c r="XAW155" s="4"/>
      <c r="XAX155" s="4"/>
      <c r="XAY155" s="4"/>
      <c r="XAZ155" s="4"/>
      <c r="XBA155" s="4"/>
      <c r="XBB155" s="4"/>
      <c r="XBC155" s="4"/>
      <c r="XBD155" s="4"/>
      <c r="XBE155" s="4"/>
      <c r="XBF155" s="4"/>
      <c r="XBG155" s="4"/>
      <c r="XBH155" s="4"/>
      <c r="XBI155" s="4"/>
      <c r="XBJ155" s="4"/>
      <c r="XBK155" s="4"/>
      <c r="XBL155" s="4"/>
      <c r="XBM155" s="4"/>
      <c r="XBN155" s="4"/>
      <c r="XBO155" s="4"/>
      <c r="XBP155" s="4"/>
      <c r="XBQ155" s="4"/>
      <c r="XBR155" s="4"/>
      <c r="XBS155" s="4"/>
      <c r="XBT155" s="4"/>
      <c r="XBU155" s="4"/>
      <c r="XBV155" s="4"/>
      <c r="XBW155" s="4"/>
      <c r="XBX155" s="4"/>
      <c r="XBY155" s="4"/>
      <c r="XBZ155" s="4"/>
      <c r="XCA155" s="4"/>
      <c r="XCB155" s="4"/>
      <c r="XCC155" s="4"/>
      <c r="XCD155" s="4"/>
      <c r="XCE155" s="4"/>
      <c r="XCF155" s="4"/>
      <c r="XCG155" s="4"/>
      <c r="XCH155" s="4"/>
      <c r="XCI155" s="4"/>
      <c r="XCJ155" s="4"/>
      <c r="XCK155" s="4"/>
      <c r="XCL155" s="4"/>
      <c r="XCM155" s="4"/>
      <c r="XCN155" s="4"/>
      <c r="XCO155" s="4"/>
      <c r="XCP155" s="4"/>
      <c r="XCQ155" s="4"/>
      <c r="XCR155" s="4"/>
      <c r="XCS155" s="4"/>
      <c r="XCT155" s="4"/>
      <c r="XCU155" s="4"/>
      <c r="XCV155" s="4"/>
      <c r="XCW155" s="4"/>
      <c r="XCX155" s="4"/>
      <c r="XCY155" s="4"/>
      <c r="XCZ155" s="4"/>
      <c r="XDA155" s="4"/>
      <c r="XDB155" s="4"/>
      <c r="XDC155" s="4"/>
      <c r="XDD155" s="4"/>
      <c r="XDE155" s="4"/>
      <c r="XDF155" s="4"/>
      <c r="XDG155" s="4"/>
      <c r="XDH155" s="4"/>
      <c r="XDI155" s="4"/>
      <c r="XDJ155" s="4"/>
      <c r="XDK155" s="4"/>
      <c r="XDL155" s="4"/>
      <c r="XDM155" s="4"/>
      <c r="XDN155" s="4"/>
      <c r="XDO155" s="4"/>
      <c r="XDP155" s="4"/>
      <c r="XDQ155" s="4"/>
      <c r="XDR155" s="4"/>
      <c r="XDS155" s="4"/>
      <c r="XDT155" s="4"/>
      <c r="XDU155" s="4"/>
      <c r="XDV155" s="4"/>
      <c r="XDW155" s="4"/>
      <c r="XDX155" s="4"/>
      <c r="XDY155" s="4"/>
      <c r="XDZ155" s="4"/>
      <c r="XEA155" s="4"/>
      <c r="XEB155" s="4"/>
      <c r="XEC155" s="4"/>
      <c r="XED155" s="4"/>
      <c r="XEE155" s="4"/>
      <c r="XEF155" s="4"/>
      <c r="XEG155" s="4"/>
      <c r="XEH155" s="4"/>
      <c r="XEI155" s="4"/>
      <c r="XEJ155" s="4"/>
      <c r="XEK155" s="4"/>
      <c r="XEL155" s="4"/>
      <c r="XEM155" s="4"/>
      <c r="XEN155" s="4"/>
      <c r="XEO155" s="4"/>
      <c r="XEP155" s="4"/>
      <c r="XEQ155" s="4"/>
      <c r="XER155" s="4"/>
      <c r="XES155" s="4"/>
      <c r="XET155" s="4"/>
      <c r="XEU155" s="4"/>
      <c r="XEV155" s="4"/>
      <c r="XEW155" s="4"/>
      <c r="XEX155" s="4"/>
      <c r="XEY155" s="4"/>
      <c r="XEZ155" s="4"/>
      <c r="XFA155" s="4"/>
      <c r="XFB155" s="4"/>
      <c r="XFC155" s="4"/>
    </row>
    <row r="156" spans="1:16383" x14ac:dyDescent="0.3">
      <c r="A156" s="12" t="s">
        <v>120</v>
      </c>
      <c r="B156" s="41"/>
      <c r="C156" s="30">
        <f>337923+843830+522421+338958+465420+445354+441526+314137</f>
        <v>3709569</v>
      </c>
      <c r="D156" s="51">
        <v>314137</v>
      </c>
      <c r="E156" s="51"/>
      <c r="G156" s="4">
        <v>1704174</v>
      </c>
      <c r="H156" s="58">
        <f t="shared" si="36"/>
        <v>2005395</v>
      </c>
      <c r="I156" s="58">
        <f t="shared" si="37"/>
        <v>-1691258</v>
      </c>
    </row>
    <row r="157" spans="1:16383" ht="30" x14ac:dyDescent="0.3">
      <c r="A157" s="12" t="s">
        <v>121</v>
      </c>
      <c r="B157" s="41"/>
      <c r="C157" s="30"/>
      <c r="D157" s="51"/>
      <c r="E157" s="51"/>
      <c r="F157" s="10"/>
      <c r="G157" s="10"/>
      <c r="H157" s="58">
        <f t="shared" si="36"/>
        <v>0</v>
      </c>
      <c r="I157" s="58">
        <f t="shared" si="37"/>
        <v>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  <c r="VHI157" s="10"/>
      <c r="VHJ157" s="10"/>
      <c r="VHK157" s="10"/>
      <c r="VHL157" s="10"/>
      <c r="VHM157" s="10"/>
      <c r="VHN157" s="10"/>
      <c r="VHO157" s="10"/>
      <c r="VHP157" s="10"/>
      <c r="VHQ157" s="10"/>
      <c r="VHR157" s="10"/>
      <c r="VHS157" s="10"/>
      <c r="VHT157" s="10"/>
      <c r="VHU157" s="10"/>
      <c r="VHV157" s="10"/>
      <c r="VHW157" s="10"/>
      <c r="VHX157" s="10"/>
      <c r="VHY157" s="10"/>
      <c r="VHZ157" s="10"/>
      <c r="VIA157" s="10"/>
      <c r="VIB157" s="10"/>
      <c r="VIC157" s="10"/>
      <c r="VID157" s="10"/>
      <c r="VIE157" s="10"/>
      <c r="VIF157" s="10"/>
      <c r="VIG157" s="10"/>
      <c r="VIH157" s="10"/>
      <c r="VII157" s="10"/>
      <c r="VIJ157" s="10"/>
      <c r="VIK157" s="10"/>
      <c r="VIL157" s="10"/>
      <c r="VIM157" s="10"/>
      <c r="VIN157" s="10"/>
      <c r="VIO157" s="10"/>
      <c r="VIP157" s="10"/>
      <c r="VIQ157" s="10"/>
      <c r="VIR157" s="10"/>
      <c r="VIS157" s="10"/>
      <c r="VIT157" s="10"/>
      <c r="VIU157" s="10"/>
      <c r="VIV157" s="10"/>
      <c r="VIW157" s="10"/>
      <c r="VIX157" s="10"/>
      <c r="VIY157" s="10"/>
      <c r="VIZ157" s="10"/>
      <c r="VJA157" s="10"/>
      <c r="VJB157" s="10"/>
      <c r="VJC157" s="10"/>
      <c r="VJD157" s="10"/>
      <c r="VJE157" s="10"/>
      <c r="VJF157" s="10"/>
      <c r="VJG157" s="10"/>
      <c r="VJH157" s="10"/>
      <c r="VJI157" s="10"/>
      <c r="VJJ157" s="10"/>
      <c r="VJK157" s="10"/>
      <c r="VJL157" s="10"/>
      <c r="VJM157" s="10"/>
      <c r="VJN157" s="10"/>
      <c r="VJO157" s="10"/>
      <c r="VJP157" s="10"/>
      <c r="VJQ157" s="10"/>
      <c r="VJR157" s="10"/>
      <c r="VJS157" s="10"/>
      <c r="VJT157" s="10"/>
      <c r="VJU157" s="10"/>
      <c r="VJV157" s="10"/>
      <c r="VJW157" s="10"/>
      <c r="VJX157" s="10"/>
      <c r="VJY157" s="10"/>
      <c r="VJZ157" s="10"/>
      <c r="VKA157" s="10"/>
      <c r="VKB157" s="10"/>
      <c r="VKC157" s="10"/>
      <c r="VKD157" s="10"/>
      <c r="VKE157" s="10"/>
      <c r="VKF157" s="10"/>
      <c r="VKG157" s="10"/>
      <c r="VKH157" s="10"/>
      <c r="VKI157" s="10"/>
      <c r="VKJ157" s="10"/>
      <c r="VKK157" s="10"/>
      <c r="VKL157" s="10"/>
      <c r="VKM157" s="10"/>
      <c r="VKN157" s="10"/>
      <c r="VKO157" s="10"/>
      <c r="VKP157" s="10"/>
      <c r="VKQ157" s="10"/>
      <c r="VKR157" s="10"/>
      <c r="VKS157" s="10"/>
      <c r="VKT157" s="10"/>
      <c r="VKU157" s="10"/>
      <c r="VKV157" s="10"/>
      <c r="VKW157" s="10"/>
      <c r="VKX157" s="10"/>
      <c r="VKY157" s="10"/>
      <c r="VKZ157" s="10"/>
      <c r="VLA157" s="10"/>
      <c r="VLB157" s="10"/>
      <c r="VLC157" s="10"/>
      <c r="VLD157" s="10"/>
      <c r="VLE157" s="10"/>
      <c r="VLF157" s="10"/>
      <c r="VLG157" s="10"/>
      <c r="VLH157" s="10"/>
      <c r="VLI157" s="10"/>
      <c r="VLJ157" s="10"/>
      <c r="VLK157" s="10"/>
      <c r="VLL157" s="10"/>
      <c r="VLM157" s="10"/>
      <c r="VLN157" s="10"/>
      <c r="VLO157" s="10"/>
      <c r="VLP157" s="10"/>
      <c r="VLQ157" s="10"/>
      <c r="VLR157" s="10"/>
      <c r="VLS157" s="10"/>
      <c r="VLT157" s="10"/>
      <c r="VLU157" s="10"/>
      <c r="VLV157" s="10"/>
      <c r="VLW157" s="10"/>
      <c r="VLX157" s="10"/>
      <c r="VLY157" s="10"/>
      <c r="VLZ157" s="10"/>
      <c r="VMA157" s="10"/>
      <c r="VMB157" s="10"/>
      <c r="VMC157" s="10"/>
      <c r="VMD157" s="10"/>
      <c r="VME157" s="10"/>
      <c r="VMF157" s="10"/>
      <c r="VMG157" s="10"/>
      <c r="VMH157" s="10"/>
      <c r="VMI157" s="10"/>
      <c r="VMJ157" s="10"/>
      <c r="VMK157" s="10"/>
      <c r="VML157" s="10"/>
      <c r="VMM157" s="10"/>
      <c r="VMN157" s="10"/>
      <c r="VMO157" s="10"/>
      <c r="VMP157" s="10"/>
      <c r="VMQ157" s="10"/>
      <c r="VMR157" s="10"/>
      <c r="VMS157" s="10"/>
      <c r="VMT157" s="10"/>
      <c r="VMU157" s="10"/>
      <c r="VMV157" s="10"/>
      <c r="VMW157" s="10"/>
      <c r="VMX157" s="10"/>
      <c r="VMY157" s="10"/>
      <c r="VMZ157" s="10"/>
      <c r="VNA157" s="10"/>
      <c r="VNB157" s="10"/>
      <c r="VNC157" s="10"/>
      <c r="VND157" s="10"/>
      <c r="VNE157" s="10"/>
      <c r="VNF157" s="10"/>
      <c r="VNG157" s="10"/>
      <c r="VNH157" s="10"/>
      <c r="VNI157" s="10"/>
      <c r="VNJ157" s="10"/>
      <c r="VNK157" s="10"/>
      <c r="VNL157" s="10"/>
      <c r="VNM157" s="10"/>
      <c r="VNN157" s="10"/>
      <c r="VNO157" s="10"/>
      <c r="VNP157" s="10"/>
      <c r="VNQ157" s="10"/>
      <c r="VNR157" s="10"/>
      <c r="VNS157" s="10"/>
      <c r="VNT157" s="10"/>
      <c r="VNU157" s="10"/>
      <c r="VNV157" s="10"/>
      <c r="VNW157" s="10"/>
      <c r="VNX157" s="10"/>
      <c r="VNY157" s="10"/>
      <c r="VNZ157" s="10"/>
      <c r="VOA157" s="10"/>
      <c r="VOB157" s="10"/>
      <c r="VOC157" s="10"/>
      <c r="VOD157" s="10"/>
      <c r="VOE157" s="10"/>
      <c r="VOF157" s="10"/>
      <c r="VOG157" s="10"/>
      <c r="VOH157" s="10"/>
      <c r="VOI157" s="10"/>
      <c r="VOJ157" s="10"/>
      <c r="VOK157" s="10"/>
      <c r="VOL157" s="10"/>
      <c r="VOM157" s="10"/>
      <c r="VON157" s="10"/>
      <c r="VOO157" s="10"/>
      <c r="VOP157" s="10"/>
      <c r="VOQ157" s="10"/>
      <c r="VOR157" s="10"/>
      <c r="VOS157" s="10"/>
      <c r="VOT157" s="10"/>
      <c r="VOU157" s="10"/>
      <c r="VOV157" s="10"/>
      <c r="VOW157" s="10"/>
      <c r="VOX157" s="10"/>
      <c r="VOY157" s="10"/>
      <c r="VOZ157" s="10"/>
      <c r="VPA157" s="10"/>
      <c r="VPB157" s="10"/>
      <c r="VPC157" s="10"/>
      <c r="VPD157" s="10"/>
      <c r="VPE157" s="10"/>
      <c r="VPF157" s="10"/>
      <c r="VPG157" s="10"/>
      <c r="VPH157" s="10"/>
      <c r="VPI157" s="10"/>
      <c r="VPJ157" s="10"/>
      <c r="VPK157" s="10"/>
      <c r="VPL157" s="10"/>
      <c r="VPM157" s="10"/>
      <c r="VPN157" s="10"/>
      <c r="VPO157" s="10"/>
      <c r="VPP157" s="10"/>
      <c r="VPQ157" s="10"/>
      <c r="VPR157" s="10"/>
      <c r="VPS157" s="10"/>
      <c r="VPT157" s="10"/>
      <c r="VPU157" s="10"/>
      <c r="VPV157" s="10"/>
      <c r="VPW157" s="10"/>
      <c r="VPX157" s="10"/>
      <c r="VPY157" s="10"/>
      <c r="VPZ157" s="10"/>
      <c r="VQA157" s="10"/>
      <c r="VQB157" s="10"/>
      <c r="VQC157" s="10"/>
      <c r="VQD157" s="10"/>
      <c r="VQE157" s="10"/>
      <c r="VQF157" s="10"/>
      <c r="VQG157" s="10"/>
      <c r="VQH157" s="10"/>
      <c r="VQI157" s="10"/>
      <c r="VQJ157" s="10"/>
      <c r="VQK157" s="10"/>
      <c r="VQL157" s="10"/>
      <c r="VQM157" s="10"/>
      <c r="VQN157" s="10"/>
      <c r="VQO157" s="10"/>
      <c r="VQP157" s="10"/>
      <c r="VQQ157" s="10"/>
      <c r="VQR157" s="10"/>
      <c r="VQS157" s="10"/>
      <c r="VQT157" s="10"/>
      <c r="VQU157" s="10"/>
      <c r="VQV157" s="10"/>
      <c r="VQW157" s="10"/>
      <c r="VQX157" s="10"/>
      <c r="VQY157" s="10"/>
      <c r="VQZ157" s="10"/>
      <c r="VRA157" s="10"/>
      <c r="VRB157" s="10"/>
      <c r="VRC157" s="10"/>
      <c r="VRD157" s="10"/>
      <c r="VRE157" s="10"/>
      <c r="VRF157" s="10"/>
      <c r="VRG157" s="10"/>
      <c r="VRH157" s="10"/>
      <c r="VRI157" s="10"/>
      <c r="VRJ157" s="10"/>
      <c r="VRK157" s="10"/>
      <c r="VRL157" s="10"/>
      <c r="VRM157" s="10"/>
      <c r="VRN157" s="10"/>
      <c r="VRO157" s="10"/>
      <c r="VRP157" s="10"/>
      <c r="VRQ157" s="10"/>
      <c r="VRR157" s="10"/>
      <c r="VRS157" s="10"/>
      <c r="VRT157" s="10"/>
      <c r="VRU157" s="10"/>
      <c r="VRV157" s="10"/>
      <c r="VRW157" s="10"/>
      <c r="VRX157" s="10"/>
      <c r="VRY157" s="10"/>
      <c r="VRZ157" s="10"/>
      <c r="VSA157" s="10"/>
      <c r="VSB157" s="10"/>
      <c r="VSC157" s="10"/>
      <c r="VSD157" s="10"/>
      <c r="VSE157" s="10"/>
      <c r="VSF157" s="10"/>
      <c r="VSG157" s="10"/>
      <c r="VSH157" s="10"/>
      <c r="VSI157" s="10"/>
      <c r="VSJ157" s="10"/>
      <c r="VSK157" s="10"/>
      <c r="VSL157" s="10"/>
      <c r="VSM157" s="10"/>
      <c r="VSN157" s="10"/>
      <c r="VSO157" s="10"/>
      <c r="VSP157" s="10"/>
      <c r="VSQ157" s="10"/>
      <c r="VSR157" s="10"/>
      <c r="VSS157" s="10"/>
      <c r="VST157" s="10"/>
      <c r="VSU157" s="10"/>
      <c r="VSV157" s="10"/>
      <c r="VSW157" s="10"/>
      <c r="VSX157" s="10"/>
      <c r="VSY157" s="10"/>
      <c r="VSZ157" s="10"/>
      <c r="VTA157" s="10"/>
      <c r="VTB157" s="10"/>
      <c r="VTC157" s="10"/>
      <c r="VTD157" s="10"/>
      <c r="VTE157" s="10"/>
      <c r="VTF157" s="10"/>
      <c r="VTG157" s="10"/>
      <c r="VTH157" s="10"/>
      <c r="VTI157" s="10"/>
      <c r="VTJ157" s="10"/>
      <c r="VTK157" s="10"/>
      <c r="VTL157" s="10"/>
      <c r="VTM157" s="10"/>
      <c r="VTN157" s="10"/>
      <c r="VTO157" s="10"/>
      <c r="VTP157" s="10"/>
      <c r="VTQ157" s="10"/>
      <c r="VTR157" s="10"/>
      <c r="VTS157" s="10"/>
      <c r="VTT157" s="10"/>
      <c r="VTU157" s="10"/>
      <c r="VTV157" s="10"/>
      <c r="VTW157" s="10"/>
      <c r="VTX157" s="10"/>
      <c r="VTY157" s="10"/>
      <c r="VTZ157" s="10"/>
      <c r="VUA157" s="10"/>
      <c r="VUB157" s="10"/>
      <c r="VUC157" s="10"/>
      <c r="VUD157" s="10"/>
      <c r="VUE157" s="10"/>
      <c r="VUF157" s="10"/>
      <c r="VUG157" s="10"/>
      <c r="VUH157" s="10"/>
      <c r="VUI157" s="10"/>
      <c r="VUJ157" s="10"/>
      <c r="VUK157" s="10"/>
      <c r="VUL157" s="10"/>
      <c r="VUM157" s="10"/>
      <c r="VUN157" s="10"/>
      <c r="VUO157" s="10"/>
      <c r="VUP157" s="10"/>
      <c r="VUQ157" s="10"/>
      <c r="VUR157" s="10"/>
      <c r="VUS157" s="10"/>
      <c r="VUT157" s="10"/>
      <c r="VUU157" s="10"/>
      <c r="VUV157" s="10"/>
      <c r="VUW157" s="10"/>
      <c r="VUX157" s="10"/>
      <c r="VUY157" s="10"/>
      <c r="VUZ157" s="10"/>
      <c r="VVA157" s="10"/>
      <c r="VVB157" s="10"/>
      <c r="VVC157" s="10"/>
      <c r="VVD157" s="10"/>
      <c r="VVE157" s="10"/>
      <c r="VVF157" s="10"/>
      <c r="VVG157" s="10"/>
      <c r="VVH157" s="10"/>
      <c r="VVI157" s="10"/>
      <c r="VVJ157" s="10"/>
      <c r="VVK157" s="10"/>
      <c r="VVL157" s="10"/>
      <c r="VVM157" s="10"/>
      <c r="VVN157" s="10"/>
      <c r="VVO157" s="10"/>
      <c r="VVP157" s="10"/>
      <c r="VVQ157" s="10"/>
      <c r="VVR157" s="10"/>
      <c r="VVS157" s="10"/>
      <c r="VVT157" s="10"/>
      <c r="VVU157" s="10"/>
      <c r="VVV157" s="10"/>
      <c r="VVW157" s="10"/>
      <c r="VVX157" s="10"/>
      <c r="VVY157" s="10"/>
      <c r="VVZ157" s="10"/>
      <c r="VWA157" s="10"/>
      <c r="VWB157" s="10"/>
      <c r="VWC157" s="10"/>
      <c r="VWD157" s="10"/>
      <c r="VWE157" s="10"/>
      <c r="VWF157" s="10"/>
      <c r="VWG157" s="10"/>
      <c r="VWH157" s="10"/>
      <c r="VWI157" s="10"/>
      <c r="VWJ157" s="10"/>
      <c r="VWK157" s="10"/>
      <c r="VWL157" s="10"/>
      <c r="VWM157" s="10"/>
      <c r="VWN157" s="10"/>
      <c r="VWO157" s="10"/>
      <c r="VWP157" s="10"/>
      <c r="VWQ157" s="10"/>
      <c r="VWR157" s="10"/>
      <c r="VWS157" s="10"/>
      <c r="VWT157" s="10"/>
      <c r="VWU157" s="10"/>
      <c r="VWV157" s="10"/>
      <c r="VWW157" s="10"/>
      <c r="VWX157" s="10"/>
      <c r="VWY157" s="10"/>
      <c r="VWZ157" s="10"/>
      <c r="VXA157" s="10"/>
      <c r="VXB157" s="10"/>
      <c r="VXC157" s="10"/>
      <c r="VXD157" s="10"/>
      <c r="VXE157" s="10"/>
      <c r="VXF157" s="10"/>
      <c r="VXG157" s="10"/>
      <c r="VXH157" s="10"/>
      <c r="VXI157" s="10"/>
      <c r="VXJ157" s="10"/>
      <c r="VXK157" s="10"/>
      <c r="VXL157" s="10"/>
      <c r="VXM157" s="10"/>
      <c r="VXN157" s="10"/>
      <c r="VXO157" s="10"/>
      <c r="VXP157" s="10"/>
      <c r="VXQ157" s="10"/>
      <c r="VXR157" s="10"/>
      <c r="VXS157" s="10"/>
      <c r="VXT157" s="10"/>
      <c r="VXU157" s="10"/>
      <c r="VXV157" s="10"/>
      <c r="VXW157" s="10"/>
      <c r="VXX157" s="10"/>
      <c r="VXY157" s="10"/>
      <c r="VXZ157" s="10"/>
      <c r="VYA157" s="10"/>
      <c r="VYB157" s="10"/>
      <c r="VYC157" s="10"/>
      <c r="VYD157" s="10"/>
      <c r="VYE157" s="10"/>
      <c r="VYF157" s="10"/>
      <c r="VYG157" s="10"/>
      <c r="VYH157" s="10"/>
      <c r="VYI157" s="10"/>
      <c r="VYJ157" s="10"/>
      <c r="VYK157" s="10"/>
      <c r="VYL157" s="10"/>
      <c r="VYM157" s="10"/>
      <c r="VYN157" s="10"/>
      <c r="VYO157" s="10"/>
      <c r="VYP157" s="10"/>
      <c r="VYQ157" s="10"/>
      <c r="VYR157" s="10"/>
      <c r="VYS157" s="10"/>
      <c r="VYT157" s="10"/>
      <c r="VYU157" s="10"/>
      <c r="VYV157" s="10"/>
      <c r="VYW157" s="10"/>
      <c r="VYX157" s="10"/>
      <c r="VYY157" s="10"/>
      <c r="VYZ157" s="10"/>
      <c r="VZA157" s="10"/>
      <c r="VZB157" s="10"/>
      <c r="VZC157" s="10"/>
      <c r="VZD157" s="10"/>
      <c r="VZE157" s="10"/>
      <c r="VZF157" s="10"/>
      <c r="VZG157" s="10"/>
      <c r="VZH157" s="10"/>
      <c r="VZI157" s="10"/>
      <c r="VZJ157" s="10"/>
      <c r="VZK157" s="10"/>
      <c r="VZL157" s="10"/>
      <c r="VZM157" s="10"/>
      <c r="VZN157" s="10"/>
      <c r="VZO157" s="10"/>
      <c r="VZP157" s="10"/>
      <c r="VZQ157" s="10"/>
      <c r="VZR157" s="10"/>
      <c r="VZS157" s="10"/>
      <c r="VZT157" s="10"/>
      <c r="VZU157" s="10"/>
      <c r="VZV157" s="10"/>
      <c r="VZW157" s="10"/>
      <c r="VZX157" s="10"/>
      <c r="VZY157" s="10"/>
      <c r="VZZ157" s="10"/>
      <c r="WAA157" s="10"/>
      <c r="WAB157" s="10"/>
      <c r="WAC157" s="10"/>
      <c r="WAD157" s="10"/>
      <c r="WAE157" s="10"/>
      <c r="WAF157" s="10"/>
      <c r="WAG157" s="10"/>
      <c r="WAH157" s="10"/>
      <c r="WAI157" s="10"/>
      <c r="WAJ157" s="10"/>
      <c r="WAK157" s="10"/>
      <c r="WAL157" s="10"/>
      <c r="WAM157" s="10"/>
      <c r="WAN157" s="10"/>
      <c r="WAO157" s="10"/>
      <c r="WAP157" s="10"/>
      <c r="WAQ157" s="10"/>
      <c r="WAR157" s="10"/>
      <c r="WAS157" s="10"/>
      <c r="WAT157" s="10"/>
      <c r="WAU157" s="10"/>
      <c r="WAV157" s="10"/>
      <c r="WAW157" s="10"/>
      <c r="WAX157" s="10"/>
      <c r="WAY157" s="10"/>
      <c r="WAZ157" s="10"/>
      <c r="WBA157" s="10"/>
      <c r="WBB157" s="10"/>
      <c r="WBC157" s="10"/>
      <c r="WBD157" s="10"/>
      <c r="WBE157" s="10"/>
      <c r="WBF157" s="10"/>
      <c r="WBG157" s="10"/>
      <c r="WBH157" s="10"/>
      <c r="WBI157" s="10"/>
      <c r="WBJ157" s="10"/>
      <c r="WBK157" s="10"/>
      <c r="WBL157" s="10"/>
      <c r="WBM157" s="10"/>
      <c r="WBN157" s="10"/>
      <c r="WBO157" s="10"/>
      <c r="WBP157" s="10"/>
      <c r="WBQ157" s="10"/>
      <c r="WBR157" s="10"/>
      <c r="WBS157" s="10"/>
      <c r="WBT157" s="10"/>
      <c r="WBU157" s="10"/>
      <c r="WBV157" s="10"/>
      <c r="WBW157" s="10"/>
      <c r="WBX157" s="10"/>
      <c r="WBY157" s="10"/>
      <c r="WBZ157" s="10"/>
      <c r="WCA157" s="10"/>
      <c r="WCB157" s="10"/>
      <c r="WCC157" s="10"/>
      <c r="WCD157" s="10"/>
      <c r="WCE157" s="10"/>
      <c r="WCF157" s="10"/>
      <c r="WCG157" s="10"/>
      <c r="WCH157" s="10"/>
      <c r="WCI157" s="10"/>
      <c r="WCJ157" s="10"/>
      <c r="WCK157" s="10"/>
      <c r="WCL157" s="10"/>
      <c r="WCM157" s="10"/>
      <c r="WCN157" s="10"/>
      <c r="WCO157" s="10"/>
      <c r="WCP157" s="10"/>
      <c r="WCQ157" s="10"/>
      <c r="WCR157" s="10"/>
      <c r="WCS157" s="10"/>
      <c r="WCT157" s="10"/>
      <c r="WCU157" s="10"/>
      <c r="WCV157" s="10"/>
      <c r="WCW157" s="10"/>
      <c r="WCX157" s="10"/>
      <c r="WCY157" s="10"/>
      <c r="WCZ157" s="10"/>
      <c r="WDA157" s="10"/>
      <c r="WDB157" s="10"/>
      <c r="WDC157" s="10"/>
      <c r="WDD157" s="10"/>
      <c r="WDE157" s="10"/>
      <c r="WDF157" s="10"/>
      <c r="WDG157" s="10"/>
      <c r="WDH157" s="10"/>
      <c r="WDI157" s="10"/>
      <c r="WDJ157" s="10"/>
      <c r="WDK157" s="10"/>
      <c r="WDL157" s="10"/>
      <c r="WDM157" s="10"/>
      <c r="WDN157" s="10"/>
      <c r="WDO157" s="10"/>
      <c r="WDP157" s="10"/>
      <c r="WDQ157" s="10"/>
      <c r="WDR157" s="10"/>
      <c r="WDS157" s="10"/>
      <c r="WDT157" s="10"/>
      <c r="WDU157" s="10"/>
      <c r="WDV157" s="10"/>
      <c r="WDW157" s="10"/>
      <c r="WDX157" s="10"/>
      <c r="WDY157" s="10"/>
      <c r="WDZ157" s="10"/>
      <c r="WEA157" s="10"/>
      <c r="WEB157" s="10"/>
      <c r="WEC157" s="10"/>
      <c r="WED157" s="10"/>
      <c r="WEE157" s="10"/>
      <c r="WEF157" s="10"/>
      <c r="WEG157" s="10"/>
      <c r="WEH157" s="10"/>
      <c r="WEI157" s="10"/>
      <c r="WEJ157" s="10"/>
      <c r="WEK157" s="10"/>
      <c r="WEL157" s="10"/>
      <c r="WEM157" s="10"/>
      <c r="WEN157" s="10"/>
      <c r="WEO157" s="10"/>
      <c r="WEP157" s="10"/>
      <c r="WEQ157" s="10"/>
      <c r="WER157" s="10"/>
      <c r="WES157" s="10"/>
      <c r="WET157" s="10"/>
      <c r="WEU157" s="10"/>
      <c r="WEV157" s="10"/>
      <c r="WEW157" s="10"/>
      <c r="WEX157" s="10"/>
      <c r="WEY157" s="10"/>
      <c r="WEZ157" s="10"/>
      <c r="WFA157" s="10"/>
      <c r="WFB157" s="10"/>
      <c r="WFC157" s="10"/>
      <c r="WFD157" s="10"/>
      <c r="WFE157" s="10"/>
      <c r="WFF157" s="10"/>
      <c r="WFG157" s="10"/>
      <c r="WFH157" s="10"/>
      <c r="WFI157" s="10"/>
      <c r="WFJ157" s="10"/>
      <c r="WFK157" s="10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  <c r="WGJ157" s="10"/>
      <c r="WGK157" s="10"/>
      <c r="WGL157" s="10"/>
      <c r="WGM157" s="10"/>
      <c r="WGN157" s="10"/>
      <c r="WGO157" s="10"/>
      <c r="WGP157" s="10"/>
      <c r="WGQ157" s="10"/>
      <c r="WGR157" s="10"/>
      <c r="WGS157" s="10"/>
      <c r="WGT157" s="10"/>
      <c r="WGU157" s="10"/>
      <c r="WGV157" s="10"/>
      <c r="WGW157" s="10"/>
      <c r="WGX157" s="10"/>
      <c r="WGY157" s="10"/>
      <c r="WGZ157" s="10"/>
      <c r="WHA157" s="10"/>
      <c r="WHB157" s="10"/>
      <c r="WHC157" s="10"/>
      <c r="WHD157" s="10"/>
      <c r="WHE157" s="10"/>
      <c r="WHF157" s="10"/>
      <c r="WHG157" s="10"/>
      <c r="WHH157" s="10"/>
      <c r="WHI157" s="10"/>
      <c r="WHJ157" s="10"/>
      <c r="WHK157" s="10"/>
      <c r="WHL157" s="10"/>
      <c r="WHM157" s="10"/>
      <c r="WHN157" s="10"/>
      <c r="WHO157" s="10"/>
      <c r="WHP157" s="10"/>
      <c r="WHQ157" s="10"/>
      <c r="WHR157" s="10"/>
      <c r="WHS157" s="10"/>
      <c r="WHT157" s="10"/>
      <c r="WHU157" s="10"/>
      <c r="WHV157" s="10"/>
      <c r="WHW157" s="10"/>
      <c r="WHX157" s="10"/>
      <c r="WHY157" s="10"/>
      <c r="WHZ157" s="10"/>
      <c r="WIA157" s="10"/>
      <c r="WIB157" s="10"/>
      <c r="WIC157" s="10"/>
      <c r="WID157" s="10"/>
      <c r="WIE157" s="10"/>
      <c r="WIF157" s="10"/>
      <c r="WIG157" s="10"/>
      <c r="WIH157" s="10"/>
      <c r="WII157" s="10"/>
      <c r="WIJ157" s="10"/>
      <c r="WIK157" s="10"/>
      <c r="WIL157" s="10"/>
      <c r="WIM157" s="10"/>
      <c r="WIN157" s="10"/>
      <c r="WIO157" s="10"/>
      <c r="WIP157" s="10"/>
      <c r="WIQ157" s="10"/>
      <c r="WIR157" s="10"/>
      <c r="WIS157" s="10"/>
      <c r="WIT157" s="10"/>
      <c r="WIU157" s="10"/>
      <c r="WIV157" s="10"/>
      <c r="WIW157" s="10"/>
      <c r="WIX157" s="10"/>
      <c r="WIY157" s="10"/>
      <c r="WIZ157" s="10"/>
      <c r="WJA157" s="10"/>
      <c r="WJB157" s="10"/>
      <c r="WJC157" s="10"/>
      <c r="WJD157" s="10"/>
      <c r="WJE157" s="10"/>
      <c r="WJF157" s="10"/>
      <c r="WJG157" s="10"/>
      <c r="WJH157" s="10"/>
      <c r="WJI157" s="10"/>
      <c r="WJJ157" s="10"/>
      <c r="WJK157" s="10"/>
      <c r="WJL157" s="10"/>
      <c r="WJM157" s="10"/>
      <c r="WJN157" s="10"/>
      <c r="WJO157" s="10"/>
      <c r="WJP157" s="10"/>
      <c r="WJQ157" s="10"/>
      <c r="WJR157" s="10"/>
      <c r="WJS157" s="10"/>
      <c r="WJT157" s="10"/>
      <c r="WJU157" s="10"/>
      <c r="WJV157" s="10"/>
      <c r="WJW157" s="10"/>
      <c r="WJX157" s="10"/>
      <c r="WJY157" s="10"/>
      <c r="WJZ157" s="10"/>
      <c r="WKA157" s="10"/>
      <c r="WKB157" s="10"/>
      <c r="WKC157" s="10"/>
      <c r="WKD157" s="10"/>
      <c r="WKE157" s="10"/>
      <c r="WKF157" s="10"/>
      <c r="WKG157" s="10"/>
      <c r="WKH157" s="10"/>
      <c r="WKI157" s="10"/>
      <c r="WKJ157" s="10"/>
      <c r="WKK157" s="10"/>
      <c r="WKL157" s="10"/>
      <c r="WKM157" s="10"/>
      <c r="WKN157" s="10"/>
      <c r="WKO157" s="10"/>
      <c r="WKP157" s="10"/>
      <c r="WKQ157" s="10"/>
      <c r="WKR157" s="10"/>
      <c r="WKS157" s="10"/>
      <c r="WKT157" s="10"/>
      <c r="WKU157" s="10"/>
      <c r="WKV157" s="10"/>
      <c r="WKW157" s="10"/>
      <c r="WKX157" s="10"/>
      <c r="WKY157" s="10"/>
      <c r="WKZ157" s="10"/>
      <c r="WLA157" s="10"/>
      <c r="WLB157" s="10"/>
      <c r="WLC157" s="10"/>
      <c r="WLD157" s="10"/>
      <c r="WLE157" s="10"/>
      <c r="WLF157" s="10"/>
      <c r="WLG157" s="10"/>
      <c r="WLH157" s="10"/>
      <c r="WLI157" s="10"/>
      <c r="WLJ157" s="10"/>
      <c r="WLK157" s="10"/>
      <c r="WLL157" s="10"/>
      <c r="WLM157" s="10"/>
      <c r="WLN157" s="10"/>
      <c r="WLO157" s="10"/>
      <c r="WLP157" s="10"/>
      <c r="WLQ157" s="10"/>
      <c r="WLR157" s="10"/>
      <c r="WLS157" s="10"/>
      <c r="WLT157" s="10"/>
      <c r="WLU157" s="10"/>
      <c r="WLV157" s="10"/>
      <c r="WLW157" s="10"/>
      <c r="WLX157" s="10"/>
      <c r="WLY157" s="10"/>
      <c r="WLZ157" s="10"/>
      <c r="WMA157" s="10"/>
      <c r="WMB157" s="10"/>
      <c r="WMC157" s="10"/>
      <c r="WMD157" s="10"/>
      <c r="WME157" s="10"/>
      <c r="WMF157" s="10"/>
      <c r="WMG157" s="10"/>
      <c r="WMH157" s="10"/>
      <c r="WMI157" s="10"/>
      <c r="WMJ157" s="10"/>
      <c r="WMK157" s="10"/>
      <c r="WML157" s="10"/>
      <c r="WMM157" s="10"/>
      <c r="WMN157" s="10"/>
      <c r="WMO157" s="10"/>
      <c r="WMP157" s="10"/>
      <c r="WMQ157" s="10"/>
      <c r="WMR157" s="10"/>
      <c r="WMS157" s="10"/>
      <c r="WMT157" s="10"/>
      <c r="WMU157" s="10"/>
      <c r="WMV157" s="10"/>
      <c r="WMW157" s="10"/>
      <c r="WMX157" s="10"/>
      <c r="WMY157" s="10"/>
      <c r="WMZ157" s="10"/>
      <c r="WNA157" s="10"/>
      <c r="WNB157" s="10"/>
      <c r="WNC157" s="10"/>
      <c r="WND157" s="10"/>
      <c r="WNE157" s="10"/>
      <c r="WNF157" s="10"/>
      <c r="WNG157" s="10"/>
      <c r="WNH157" s="10"/>
      <c r="WNI157" s="10"/>
      <c r="WNJ157" s="10"/>
      <c r="WNK157" s="10"/>
      <c r="WNL157" s="10"/>
      <c r="WNM157" s="10"/>
      <c r="WNN157" s="10"/>
      <c r="WNO157" s="10"/>
      <c r="WNP157" s="10"/>
      <c r="WNQ157" s="10"/>
      <c r="WNR157" s="10"/>
      <c r="WNS157" s="10"/>
      <c r="WNT157" s="10"/>
      <c r="WNU157" s="10"/>
      <c r="WNV157" s="10"/>
      <c r="WNW157" s="10"/>
      <c r="WNX157" s="10"/>
      <c r="WNY157" s="10"/>
      <c r="WNZ157" s="10"/>
      <c r="WOA157" s="10"/>
      <c r="WOB157" s="10"/>
      <c r="WOC157" s="10"/>
      <c r="WOD157" s="10"/>
      <c r="WOE157" s="10"/>
      <c r="WOF157" s="10"/>
      <c r="WOG157" s="10"/>
      <c r="WOH157" s="10"/>
      <c r="WOI157" s="10"/>
      <c r="WOJ157" s="10"/>
      <c r="WOK157" s="10"/>
      <c r="WOL157" s="10"/>
      <c r="WOM157" s="10"/>
      <c r="WON157" s="10"/>
      <c r="WOO157" s="10"/>
      <c r="WOP157" s="10"/>
      <c r="WOQ157" s="10"/>
      <c r="WOR157" s="10"/>
      <c r="WOS157" s="10"/>
      <c r="WOT157" s="10"/>
      <c r="WOU157" s="10"/>
      <c r="WOV157" s="10"/>
      <c r="WOW157" s="10"/>
      <c r="WOX157" s="10"/>
      <c r="WOY157" s="10"/>
      <c r="WOZ157" s="10"/>
      <c r="WPA157" s="10"/>
      <c r="WPB157" s="10"/>
      <c r="WPC157" s="10"/>
      <c r="WPD157" s="10"/>
      <c r="WPE157" s="10"/>
      <c r="WPF157" s="10"/>
      <c r="WPG157" s="10"/>
      <c r="WPH157" s="10"/>
      <c r="WPI157" s="10"/>
      <c r="WPJ157" s="10"/>
      <c r="WPK157" s="10"/>
      <c r="WPL157" s="10"/>
      <c r="WPM157" s="10"/>
      <c r="WPN157" s="10"/>
      <c r="WPO157" s="10"/>
      <c r="WPP157" s="10"/>
      <c r="WPQ157" s="10"/>
      <c r="WPR157" s="10"/>
      <c r="WPS157" s="10"/>
      <c r="WPT157" s="10"/>
      <c r="WPU157" s="10"/>
      <c r="WPV157" s="10"/>
      <c r="WPW157" s="10"/>
      <c r="WPX157" s="10"/>
      <c r="WPY157" s="10"/>
      <c r="WPZ157" s="10"/>
      <c r="WQA157" s="10"/>
      <c r="WQB157" s="10"/>
      <c r="WQC157" s="10"/>
      <c r="WQD157" s="10"/>
      <c r="WQE157" s="10"/>
      <c r="WQF157" s="10"/>
      <c r="WQG157" s="10"/>
      <c r="WQH157" s="10"/>
      <c r="WQI157" s="10"/>
      <c r="WQJ157" s="10"/>
      <c r="WQK157" s="10"/>
      <c r="WQL157" s="10"/>
      <c r="WQM157" s="10"/>
      <c r="WQN157" s="10"/>
      <c r="WQO157" s="10"/>
      <c r="WQP157" s="10"/>
      <c r="WQQ157" s="10"/>
      <c r="WQR157" s="10"/>
      <c r="WQS157" s="10"/>
      <c r="WQT157" s="10"/>
      <c r="WQU157" s="10"/>
      <c r="WQV157" s="10"/>
      <c r="WQW157" s="10"/>
      <c r="WQX157" s="10"/>
      <c r="WQY157" s="10"/>
      <c r="WQZ157" s="10"/>
      <c r="WRA157" s="10"/>
      <c r="WRB157" s="10"/>
      <c r="WRC157" s="10"/>
      <c r="WRD157" s="10"/>
      <c r="WRE157" s="10"/>
      <c r="WRF157" s="10"/>
      <c r="WRG157" s="10"/>
      <c r="WRH157" s="10"/>
      <c r="WRI157" s="10"/>
      <c r="WRJ157" s="10"/>
      <c r="WRK157" s="10"/>
      <c r="WRL157" s="10"/>
      <c r="WRM157" s="10"/>
      <c r="WRN157" s="10"/>
      <c r="WRO157" s="10"/>
      <c r="WRP157" s="10"/>
      <c r="WRQ157" s="10"/>
      <c r="WRR157" s="10"/>
      <c r="WRS157" s="10"/>
      <c r="WRT157" s="10"/>
      <c r="WRU157" s="10"/>
      <c r="WRV157" s="10"/>
      <c r="WRW157" s="10"/>
      <c r="WRX157" s="10"/>
      <c r="WRY157" s="10"/>
      <c r="WRZ157" s="10"/>
      <c r="WSA157" s="10"/>
      <c r="WSB157" s="10"/>
      <c r="WSC157" s="10"/>
      <c r="WSD157" s="10"/>
      <c r="WSE157" s="10"/>
      <c r="WSF157" s="10"/>
      <c r="WSG157" s="10"/>
      <c r="WSH157" s="10"/>
      <c r="WSI157" s="10"/>
      <c r="WSJ157" s="10"/>
      <c r="WSK157" s="10"/>
      <c r="WSL157" s="10"/>
      <c r="WSM157" s="10"/>
      <c r="WSN157" s="10"/>
      <c r="WSO157" s="10"/>
      <c r="WSP157" s="10"/>
      <c r="WSQ157" s="10"/>
      <c r="WSR157" s="10"/>
      <c r="WSS157" s="10"/>
      <c r="WST157" s="10"/>
      <c r="WSU157" s="10"/>
      <c r="WSV157" s="10"/>
      <c r="WSW157" s="10"/>
      <c r="WSX157" s="10"/>
      <c r="WSY157" s="10"/>
      <c r="WSZ157" s="10"/>
      <c r="WTA157" s="10"/>
      <c r="WTB157" s="10"/>
      <c r="WTC157" s="10"/>
      <c r="WTD157" s="10"/>
      <c r="WTE157" s="10"/>
      <c r="WTF157" s="10"/>
      <c r="WTG157" s="10"/>
      <c r="WTH157" s="10"/>
      <c r="WTI157" s="10"/>
      <c r="WTJ157" s="10"/>
      <c r="WTK157" s="10"/>
      <c r="WTL157" s="10"/>
      <c r="WTM157" s="10"/>
      <c r="WTN157" s="10"/>
      <c r="WTO157" s="10"/>
      <c r="WTP157" s="10"/>
      <c r="WTQ157" s="10"/>
      <c r="WTR157" s="10"/>
      <c r="WTS157" s="10"/>
      <c r="WTT157" s="10"/>
      <c r="WTU157" s="10"/>
      <c r="WTV157" s="10"/>
      <c r="WTW157" s="10"/>
      <c r="WTX157" s="10"/>
      <c r="WTY157" s="10"/>
      <c r="WTZ157" s="10"/>
      <c r="WUA157" s="10"/>
      <c r="WUB157" s="10"/>
      <c r="WUC157" s="10"/>
      <c r="WUD157" s="10"/>
      <c r="WUE157" s="10"/>
      <c r="WUF157" s="10"/>
      <c r="WUG157" s="10"/>
      <c r="WUH157" s="10"/>
      <c r="WUI157" s="10"/>
      <c r="WUJ157" s="10"/>
      <c r="WUK157" s="10"/>
      <c r="WUL157" s="10"/>
      <c r="WUM157" s="10"/>
      <c r="WUN157" s="10"/>
      <c r="WUO157" s="10"/>
      <c r="WUP157" s="10"/>
      <c r="WUQ157" s="10"/>
      <c r="WUR157" s="10"/>
      <c r="WUS157" s="10"/>
      <c r="WUT157" s="10"/>
      <c r="WUU157" s="10"/>
      <c r="WUV157" s="10"/>
      <c r="WUW157" s="10"/>
      <c r="WUX157" s="10"/>
      <c r="WUY157" s="10"/>
      <c r="WUZ157" s="10"/>
      <c r="WVA157" s="10"/>
      <c r="WVB157" s="10"/>
      <c r="WVC157" s="10"/>
      <c r="WVD157" s="10"/>
      <c r="WVE157" s="10"/>
      <c r="WVF157" s="10"/>
      <c r="WVG157" s="10"/>
      <c r="WVH157" s="10"/>
      <c r="WVI157" s="10"/>
      <c r="WVJ157" s="10"/>
      <c r="WVK157" s="10"/>
      <c r="WVL157" s="10"/>
      <c r="WVM157" s="10"/>
      <c r="WVN157" s="10"/>
      <c r="WVO157" s="10"/>
      <c r="WVP157" s="10"/>
      <c r="WVQ157" s="10"/>
      <c r="WVR157" s="10"/>
      <c r="WVS157" s="10"/>
      <c r="WVT157" s="10"/>
      <c r="WVU157" s="10"/>
      <c r="WVV157" s="10"/>
      <c r="WVW157" s="10"/>
      <c r="WVX157" s="10"/>
      <c r="WVY157" s="10"/>
      <c r="WVZ157" s="10"/>
      <c r="WWA157" s="10"/>
      <c r="WWB157" s="10"/>
      <c r="WWC157" s="10"/>
      <c r="WWD157" s="10"/>
      <c r="WWE157" s="10"/>
      <c r="WWF157" s="10"/>
      <c r="WWG157" s="10"/>
      <c r="WWH157" s="10"/>
      <c r="WWI157" s="10"/>
      <c r="WWJ157" s="10"/>
      <c r="WWK157" s="10"/>
      <c r="WWL157" s="10"/>
      <c r="WWM157" s="10"/>
      <c r="WWN157" s="10"/>
      <c r="WWO157" s="10"/>
      <c r="WWP157" s="10"/>
      <c r="WWQ157" s="10"/>
      <c r="WWR157" s="10"/>
      <c r="WWS157" s="10"/>
      <c r="WWT157" s="10"/>
      <c r="WWU157" s="10"/>
      <c r="WWV157" s="10"/>
      <c r="WWW157" s="10"/>
      <c r="WWX157" s="10"/>
      <c r="WWY157" s="10"/>
      <c r="WWZ157" s="10"/>
      <c r="WXA157" s="10"/>
      <c r="WXB157" s="10"/>
      <c r="WXC157" s="10"/>
      <c r="WXD157" s="10"/>
      <c r="WXE157" s="10"/>
      <c r="WXF157" s="10"/>
      <c r="WXG157" s="10"/>
      <c r="WXH157" s="10"/>
      <c r="WXI157" s="10"/>
      <c r="WXJ157" s="10"/>
      <c r="WXK157" s="10"/>
      <c r="WXL157" s="10"/>
      <c r="WXM157" s="10"/>
      <c r="WXN157" s="10"/>
      <c r="WXO157" s="10"/>
      <c r="WXP157" s="10"/>
      <c r="WXQ157" s="10"/>
      <c r="WXR157" s="10"/>
      <c r="WXS157" s="10"/>
      <c r="WXT157" s="10"/>
      <c r="WXU157" s="10"/>
      <c r="WXV157" s="10"/>
      <c r="WXW157" s="10"/>
      <c r="WXX157" s="10"/>
      <c r="WXY157" s="10"/>
      <c r="WXZ157" s="10"/>
      <c r="WYA157" s="10"/>
      <c r="WYB157" s="10"/>
      <c r="WYC157" s="10"/>
      <c r="WYD157" s="10"/>
      <c r="WYE157" s="10"/>
      <c r="WYF157" s="10"/>
      <c r="WYG157" s="10"/>
      <c r="WYH157" s="10"/>
      <c r="WYI157" s="10"/>
      <c r="WYJ157" s="10"/>
      <c r="WYK157" s="10"/>
      <c r="WYL157" s="10"/>
      <c r="WYM157" s="10"/>
      <c r="WYN157" s="10"/>
      <c r="WYO157" s="10"/>
      <c r="WYP157" s="10"/>
      <c r="WYQ157" s="10"/>
      <c r="WYR157" s="10"/>
      <c r="WYS157" s="10"/>
      <c r="WYT157" s="10"/>
      <c r="WYU157" s="10"/>
      <c r="WYV157" s="10"/>
      <c r="WYW157" s="10"/>
      <c r="WYX157" s="10"/>
      <c r="WYY157" s="10"/>
      <c r="WYZ157" s="10"/>
      <c r="WZA157" s="10"/>
      <c r="WZB157" s="10"/>
      <c r="WZC157" s="10"/>
      <c r="WZD157" s="10"/>
      <c r="WZE157" s="10"/>
      <c r="WZF157" s="10"/>
      <c r="WZG157" s="10"/>
      <c r="WZH157" s="10"/>
      <c r="WZI157" s="10"/>
      <c r="WZJ157" s="10"/>
      <c r="WZK157" s="10"/>
      <c r="WZL157" s="10"/>
      <c r="WZM157" s="10"/>
      <c r="WZN157" s="10"/>
      <c r="WZO157" s="10"/>
      <c r="WZP157" s="10"/>
      <c r="WZQ157" s="10"/>
      <c r="WZR157" s="10"/>
      <c r="WZS157" s="10"/>
      <c r="WZT157" s="10"/>
      <c r="WZU157" s="10"/>
      <c r="WZV157" s="10"/>
      <c r="WZW157" s="10"/>
      <c r="WZX157" s="10"/>
      <c r="WZY157" s="10"/>
      <c r="WZZ157" s="10"/>
      <c r="XAA157" s="10"/>
      <c r="XAB157" s="10"/>
      <c r="XAC157" s="10"/>
      <c r="XAD157" s="10"/>
      <c r="XAE157" s="10"/>
      <c r="XAF157" s="10"/>
      <c r="XAG157" s="10"/>
      <c r="XAH157" s="10"/>
      <c r="XAI157" s="10"/>
      <c r="XAJ157" s="10"/>
      <c r="XAK157" s="10"/>
      <c r="XAL157" s="10"/>
      <c r="XAM157" s="10"/>
      <c r="XAN157" s="10"/>
      <c r="XAO157" s="10"/>
      <c r="XAP157" s="10"/>
      <c r="XAQ157" s="10"/>
      <c r="XAR157" s="10"/>
      <c r="XAS157" s="10"/>
      <c r="XAT157" s="10"/>
      <c r="XAU157" s="10"/>
      <c r="XAV157" s="10"/>
      <c r="XAW157" s="10"/>
      <c r="XAX157" s="10"/>
      <c r="XAY157" s="10"/>
      <c r="XAZ157" s="10"/>
      <c r="XBA157" s="10"/>
      <c r="XBB157" s="10"/>
      <c r="XBC157" s="10"/>
      <c r="XBD157" s="10"/>
      <c r="XBE157" s="10"/>
      <c r="XBF157" s="10"/>
      <c r="XBG157" s="10"/>
      <c r="XBH157" s="10"/>
      <c r="XBI157" s="10"/>
      <c r="XBJ157" s="10"/>
      <c r="XBK157" s="10"/>
      <c r="XBL157" s="10"/>
      <c r="XBM157" s="10"/>
      <c r="XBN157" s="10"/>
      <c r="XBO157" s="10"/>
      <c r="XBP157" s="10"/>
      <c r="XBQ157" s="10"/>
      <c r="XBR157" s="10"/>
      <c r="XBS157" s="10"/>
      <c r="XBT157" s="10"/>
      <c r="XBU157" s="10"/>
      <c r="XBV157" s="10"/>
      <c r="XBW157" s="10"/>
      <c r="XBX157" s="10"/>
      <c r="XBY157" s="10"/>
      <c r="XBZ157" s="10"/>
      <c r="XCA157" s="10"/>
      <c r="XCB157" s="10"/>
      <c r="XCC157" s="10"/>
      <c r="XCD157" s="10"/>
      <c r="XCE157" s="10"/>
      <c r="XCF157" s="10"/>
      <c r="XCG157" s="10"/>
      <c r="XCH157" s="10"/>
      <c r="XCI157" s="10"/>
      <c r="XCJ157" s="10"/>
      <c r="XCK157" s="10"/>
      <c r="XCL157" s="10"/>
      <c r="XCM157" s="10"/>
      <c r="XCN157" s="10"/>
      <c r="XCO157" s="10"/>
      <c r="XCP157" s="10"/>
      <c r="XCQ157" s="10"/>
      <c r="XCR157" s="10"/>
      <c r="XCS157" s="10"/>
      <c r="XCT157" s="10"/>
      <c r="XCU157" s="10"/>
      <c r="XCV157" s="10"/>
      <c r="XCW157" s="10"/>
      <c r="XCX157" s="10"/>
      <c r="XCY157" s="10"/>
      <c r="XCZ157" s="10"/>
      <c r="XDA157" s="10"/>
      <c r="XDB157" s="10"/>
      <c r="XDC157" s="10"/>
      <c r="XDD157" s="10"/>
      <c r="XDE157" s="10"/>
      <c r="XDF157" s="10"/>
      <c r="XDG157" s="10"/>
      <c r="XDH157" s="10"/>
      <c r="XDI157" s="10"/>
      <c r="XDJ157" s="10"/>
      <c r="XDK157" s="10"/>
      <c r="XDL157" s="10"/>
      <c r="XDM157" s="10"/>
      <c r="XDN157" s="10"/>
      <c r="XDO157" s="10"/>
      <c r="XDP157" s="10"/>
      <c r="XDQ157" s="10"/>
      <c r="XDR157" s="10"/>
      <c r="XDS157" s="10"/>
      <c r="XDT157" s="10"/>
      <c r="XDU157" s="10"/>
      <c r="XDV157" s="10"/>
      <c r="XDW157" s="10"/>
      <c r="XDX157" s="10"/>
      <c r="XDY157" s="10"/>
      <c r="XDZ157" s="10"/>
      <c r="XEA157" s="10"/>
      <c r="XEB157" s="10"/>
      <c r="XEC157" s="10"/>
      <c r="XED157" s="10"/>
      <c r="XEE157" s="10"/>
      <c r="XEF157" s="10"/>
      <c r="XEG157" s="10"/>
      <c r="XEH157" s="10"/>
      <c r="XEI157" s="10"/>
      <c r="XEJ157" s="10"/>
      <c r="XEK157" s="10"/>
      <c r="XEL157" s="10"/>
      <c r="XEM157" s="10"/>
      <c r="XEN157" s="10"/>
      <c r="XEO157" s="10"/>
      <c r="XEP157" s="10"/>
      <c r="XEQ157" s="10"/>
      <c r="XER157" s="10"/>
      <c r="XES157" s="10"/>
      <c r="XET157" s="10"/>
      <c r="XEU157" s="10"/>
      <c r="XEV157" s="10"/>
      <c r="XEW157" s="10"/>
      <c r="XEX157" s="10"/>
      <c r="XEY157" s="10"/>
      <c r="XEZ157" s="10"/>
      <c r="XFA157" s="10"/>
      <c r="XFB157" s="10"/>
      <c r="XFC157" s="10"/>
    </row>
    <row r="158" spans="1:16383" ht="30" x14ac:dyDescent="0.3">
      <c r="A158" s="12" t="s">
        <v>122</v>
      </c>
      <c r="B158" s="41"/>
      <c r="C158" s="30"/>
      <c r="D158" s="51"/>
      <c r="E158" s="51"/>
      <c r="H158" s="58">
        <f t="shared" si="36"/>
        <v>0</v>
      </c>
      <c r="I158" s="58">
        <f t="shared" si="37"/>
        <v>0</v>
      </c>
    </row>
    <row r="159" spans="1:16383" ht="30" x14ac:dyDescent="0.3">
      <c r="A159" s="12" t="s">
        <v>123</v>
      </c>
      <c r="B159" s="41"/>
      <c r="C159" s="30"/>
      <c r="D159" s="52"/>
      <c r="E159" s="52"/>
      <c r="H159" s="58">
        <f t="shared" si="36"/>
        <v>0</v>
      </c>
      <c r="I159" s="58">
        <f t="shared" si="37"/>
        <v>0</v>
      </c>
    </row>
    <row r="160" spans="1:16383" ht="30" x14ac:dyDescent="0.3">
      <c r="A160" s="12" t="s">
        <v>181</v>
      </c>
      <c r="B160" s="41"/>
      <c r="C160" s="30"/>
      <c r="D160" s="52"/>
      <c r="E160" s="52"/>
      <c r="H160" s="58">
        <f t="shared" si="36"/>
        <v>0</v>
      </c>
      <c r="I160" s="58">
        <f t="shared" si="37"/>
        <v>0</v>
      </c>
    </row>
    <row r="161" spans="1:9" ht="16.5" customHeight="1" x14ac:dyDescent="0.3">
      <c r="A161" s="13" t="s">
        <v>75</v>
      </c>
      <c r="B161" s="41"/>
      <c r="C161" s="30"/>
      <c r="D161" s="51"/>
      <c r="E161" s="51"/>
      <c r="H161" s="58">
        <f t="shared" si="36"/>
        <v>0</v>
      </c>
      <c r="I161" s="58">
        <f t="shared" si="37"/>
        <v>0</v>
      </c>
    </row>
    <row r="162" spans="1:9" ht="16.5" customHeight="1" x14ac:dyDescent="0.3">
      <c r="A162" s="29" t="s">
        <v>124</v>
      </c>
      <c r="B162" s="41">
        <f>+B163+B164+B165</f>
        <v>0</v>
      </c>
      <c r="C162" s="41">
        <f t="shared" ref="C162:D162" si="42">+C163+C164+C165</f>
        <v>0</v>
      </c>
      <c r="D162" s="41">
        <f t="shared" si="42"/>
        <v>0</v>
      </c>
      <c r="E162" s="51"/>
      <c r="G162" s="4">
        <v>0</v>
      </c>
      <c r="H162" s="58">
        <f t="shared" si="36"/>
        <v>0</v>
      </c>
      <c r="I162" s="58">
        <f t="shared" si="37"/>
        <v>0</v>
      </c>
    </row>
    <row r="163" spans="1:9" ht="16.5" customHeight="1" x14ac:dyDescent="0.3">
      <c r="A163" s="27" t="s">
        <v>112</v>
      </c>
      <c r="B163" s="41"/>
      <c r="C163" s="30"/>
      <c r="D163" s="51"/>
      <c r="E163" s="51"/>
      <c r="H163" s="58">
        <f t="shared" si="36"/>
        <v>0</v>
      </c>
      <c r="I163" s="58">
        <f t="shared" si="37"/>
        <v>0</v>
      </c>
    </row>
    <row r="164" spans="1:9" ht="16.5" customHeight="1" x14ac:dyDescent="0.3">
      <c r="A164" s="27" t="s">
        <v>118</v>
      </c>
      <c r="B164" s="41"/>
      <c r="C164" s="30"/>
      <c r="D164" s="51"/>
      <c r="E164" s="51"/>
      <c r="H164" s="58">
        <f t="shared" si="36"/>
        <v>0</v>
      </c>
      <c r="I164" s="58">
        <f t="shared" si="37"/>
        <v>0</v>
      </c>
    </row>
    <row r="165" spans="1:9" ht="30" x14ac:dyDescent="0.3">
      <c r="A165" s="27" t="s">
        <v>181</v>
      </c>
      <c r="B165" s="41"/>
      <c r="C165" s="30"/>
      <c r="D165" s="51"/>
      <c r="E165" s="51"/>
      <c r="H165" s="58">
        <f t="shared" si="36"/>
        <v>0</v>
      </c>
      <c r="I165" s="58">
        <f t="shared" si="37"/>
        <v>0</v>
      </c>
    </row>
    <row r="166" spans="1:9" x14ac:dyDescent="0.3">
      <c r="A166" s="13" t="s">
        <v>75</v>
      </c>
      <c r="B166" s="41"/>
      <c r="C166" s="30"/>
      <c r="D166" s="51"/>
      <c r="E166" s="51"/>
      <c r="H166" s="58">
        <f t="shared" si="36"/>
        <v>0</v>
      </c>
      <c r="I166" s="58">
        <f t="shared" si="37"/>
        <v>0</v>
      </c>
    </row>
    <row r="167" spans="1:9" x14ac:dyDescent="0.3">
      <c r="A167" s="13" t="s">
        <v>125</v>
      </c>
      <c r="B167" s="41"/>
      <c r="C167" s="48"/>
      <c r="D167" s="51"/>
      <c r="E167" s="51"/>
      <c r="H167" s="58">
        <f t="shared" si="36"/>
        <v>0</v>
      </c>
      <c r="I167" s="58">
        <f t="shared" si="37"/>
        <v>0</v>
      </c>
    </row>
    <row r="168" spans="1:9" x14ac:dyDescent="0.3">
      <c r="A168" s="13" t="s">
        <v>75</v>
      </c>
      <c r="B168" s="41"/>
      <c r="C168" s="48"/>
      <c r="D168" s="51"/>
      <c r="E168" s="51"/>
      <c r="H168" s="58">
        <f t="shared" si="36"/>
        <v>0</v>
      </c>
      <c r="I168" s="58">
        <f t="shared" si="37"/>
        <v>0</v>
      </c>
    </row>
    <row r="169" spans="1:9" x14ac:dyDescent="0.3">
      <c r="A169" s="11" t="s">
        <v>126</v>
      </c>
      <c r="B169" s="40">
        <f>+B170+B179</f>
        <v>0</v>
      </c>
      <c r="C169" s="40">
        <f>+C170+C179</f>
        <v>98083819</v>
      </c>
      <c r="D169" s="40">
        <f>+D170+D179</f>
        <v>8765325</v>
      </c>
      <c r="E169" s="51"/>
      <c r="G169" s="4">
        <v>57841183</v>
      </c>
      <c r="H169" s="58">
        <f t="shared" si="36"/>
        <v>40242636</v>
      </c>
      <c r="I169" s="58">
        <f t="shared" si="37"/>
        <v>-31477311</v>
      </c>
    </row>
    <row r="170" spans="1:9" x14ac:dyDescent="0.3">
      <c r="A170" s="11" t="s">
        <v>127</v>
      </c>
      <c r="B170" s="41">
        <f>B171+B176+B175+B177+B174</f>
        <v>0</v>
      </c>
      <c r="C170" s="41">
        <f t="shared" ref="C170:D170" si="43">C171+C176+C175+C177+C174</f>
        <v>98083819</v>
      </c>
      <c r="D170" s="41">
        <f t="shared" si="43"/>
        <v>8765325</v>
      </c>
      <c r="E170" s="51"/>
      <c r="G170" s="4">
        <v>57841183</v>
      </c>
      <c r="H170" s="58">
        <f t="shared" si="36"/>
        <v>40242636</v>
      </c>
      <c r="I170" s="58">
        <f t="shared" si="37"/>
        <v>-31477311</v>
      </c>
    </row>
    <row r="171" spans="1:9" x14ac:dyDescent="0.3">
      <c r="A171" s="12" t="s">
        <v>174</v>
      </c>
      <c r="B171" s="41">
        <f>B172+B173</f>
        <v>0</v>
      </c>
      <c r="C171" s="41">
        <f t="shared" ref="C171:D171" si="44">C172+C173</f>
        <v>97095804</v>
      </c>
      <c r="D171" s="41">
        <f t="shared" si="44"/>
        <v>8765325</v>
      </c>
      <c r="E171" s="51" t="s">
        <v>188</v>
      </c>
      <c r="G171" s="4">
        <v>57051233</v>
      </c>
      <c r="H171" s="58">
        <f t="shared" si="36"/>
        <v>40044571</v>
      </c>
      <c r="I171" s="58">
        <f t="shared" si="37"/>
        <v>-31279246</v>
      </c>
    </row>
    <row r="172" spans="1:9" ht="16.5" customHeight="1" x14ac:dyDescent="0.3">
      <c r="A172" s="56" t="s">
        <v>175</v>
      </c>
      <c r="B172" s="41"/>
      <c r="C172" s="30">
        <f>23300309+13079263+5150943+15520718+5919853+8573457+8457374+8328562+8765325</f>
        <v>97095804</v>
      </c>
      <c r="D172" s="51">
        <v>8765325</v>
      </c>
      <c r="E172" s="51"/>
      <c r="G172" s="4">
        <v>57051233</v>
      </c>
      <c r="H172" s="58">
        <f t="shared" si="36"/>
        <v>40044571</v>
      </c>
      <c r="I172" s="58">
        <f t="shared" si="37"/>
        <v>-31279246</v>
      </c>
    </row>
    <row r="173" spans="1:9" ht="16.5" customHeight="1" x14ac:dyDescent="0.3">
      <c r="A173" s="56" t="s">
        <v>176</v>
      </c>
      <c r="B173" s="41"/>
      <c r="C173" s="30"/>
      <c r="D173" s="51"/>
      <c r="E173" s="51"/>
      <c r="H173" s="58">
        <f t="shared" si="36"/>
        <v>0</v>
      </c>
      <c r="I173" s="58">
        <f t="shared" si="37"/>
        <v>0</v>
      </c>
    </row>
    <row r="174" spans="1:9" ht="30" x14ac:dyDescent="0.3">
      <c r="A174" s="56" t="s">
        <v>181</v>
      </c>
      <c r="B174" s="41"/>
      <c r="C174" s="30">
        <f>193435+256565+253255+86695+102650+95415</f>
        <v>988015</v>
      </c>
      <c r="D174" s="51"/>
      <c r="E174" s="51"/>
      <c r="G174" s="4">
        <v>789950</v>
      </c>
      <c r="H174" s="58">
        <f t="shared" si="36"/>
        <v>198065</v>
      </c>
      <c r="I174" s="58">
        <f t="shared" si="37"/>
        <v>-198065</v>
      </c>
    </row>
    <row r="175" spans="1:9" ht="45" x14ac:dyDescent="0.3">
      <c r="A175" s="12" t="s">
        <v>128</v>
      </c>
      <c r="B175" s="41"/>
      <c r="C175" s="30"/>
      <c r="D175" s="51"/>
      <c r="E175" s="51"/>
      <c r="H175" s="58">
        <f t="shared" si="36"/>
        <v>0</v>
      </c>
      <c r="I175" s="58">
        <f t="shared" si="37"/>
        <v>0</v>
      </c>
    </row>
    <row r="176" spans="1:9" ht="30" x14ac:dyDescent="0.3">
      <c r="A176" s="12" t="s">
        <v>129</v>
      </c>
      <c r="B176" s="41"/>
      <c r="C176" s="48"/>
      <c r="D176" s="51"/>
      <c r="E176" s="51"/>
      <c r="H176" s="58">
        <f t="shared" si="36"/>
        <v>0</v>
      </c>
      <c r="I176" s="58">
        <f t="shared" si="37"/>
        <v>0</v>
      </c>
    </row>
    <row r="177" spans="1:9" ht="16.5" customHeight="1" x14ac:dyDescent="0.3">
      <c r="A177" s="31" t="s">
        <v>130</v>
      </c>
      <c r="B177" s="41"/>
      <c r="C177" s="30"/>
      <c r="D177" s="51"/>
      <c r="E177" s="51"/>
      <c r="H177" s="58">
        <f t="shared" si="36"/>
        <v>0</v>
      </c>
      <c r="I177" s="58">
        <f t="shared" si="37"/>
        <v>0</v>
      </c>
    </row>
    <row r="178" spans="1:9" ht="16.5" customHeight="1" x14ac:dyDescent="0.3">
      <c r="A178" s="13" t="s">
        <v>75</v>
      </c>
      <c r="B178" s="41"/>
      <c r="C178" s="30"/>
      <c r="D178" s="51"/>
      <c r="E178" s="51"/>
      <c r="H178" s="58">
        <f t="shared" si="36"/>
        <v>0</v>
      </c>
      <c r="I178" s="58">
        <f t="shared" si="37"/>
        <v>0</v>
      </c>
    </row>
    <row r="179" spans="1:9" ht="16.5" customHeight="1" x14ac:dyDescent="0.3">
      <c r="A179" s="11" t="s">
        <v>131</v>
      </c>
      <c r="B179" s="41">
        <f t="shared" ref="B179:D179" si="45">B180+B181</f>
        <v>0</v>
      </c>
      <c r="C179" s="41">
        <f t="shared" si="45"/>
        <v>0</v>
      </c>
      <c r="D179" s="41">
        <f t="shared" si="45"/>
        <v>0</v>
      </c>
      <c r="E179" s="51"/>
      <c r="G179" s="4">
        <v>0</v>
      </c>
      <c r="H179" s="58">
        <f t="shared" si="36"/>
        <v>0</v>
      </c>
      <c r="I179" s="58">
        <f t="shared" si="37"/>
        <v>0</v>
      </c>
    </row>
    <row r="180" spans="1:9" x14ac:dyDescent="0.3">
      <c r="A180" s="12" t="s">
        <v>79</v>
      </c>
      <c r="B180" s="41"/>
      <c r="C180" s="30"/>
      <c r="D180" s="51"/>
      <c r="E180" s="51"/>
      <c r="H180" s="58">
        <f t="shared" si="36"/>
        <v>0</v>
      </c>
      <c r="I180" s="58">
        <f t="shared" si="37"/>
        <v>0</v>
      </c>
    </row>
    <row r="181" spans="1:9" x14ac:dyDescent="0.3">
      <c r="A181" s="32" t="s">
        <v>132</v>
      </c>
      <c r="B181" s="41"/>
      <c r="C181" s="30"/>
      <c r="D181" s="51"/>
      <c r="E181" s="51"/>
      <c r="H181" s="58">
        <f t="shared" si="36"/>
        <v>0</v>
      </c>
      <c r="I181" s="58">
        <f t="shared" si="37"/>
        <v>0</v>
      </c>
    </row>
    <row r="182" spans="1:9" x14ac:dyDescent="0.3">
      <c r="A182" s="13" t="s">
        <v>75</v>
      </c>
      <c r="B182" s="41"/>
      <c r="C182" s="30"/>
      <c r="D182" s="51"/>
      <c r="E182" s="51"/>
      <c r="H182" s="58">
        <f t="shared" si="36"/>
        <v>0</v>
      </c>
      <c r="I182" s="58">
        <f t="shared" si="37"/>
        <v>0</v>
      </c>
    </row>
    <row r="183" spans="1:9" x14ac:dyDescent="0.3">
      <c r="A183" s="13" t="s">
        <v>133</v>
      </c>
      <c r="B183" s="41"/>
      <c r="C183" s="30"/>
      <c r="D183" s="51"/>
      <c r="E183" s="51"/>
      <c r="H183" s="58">
        <f t="shared" si="36"/>
        <v>0</v>
      </c>
      <c r="I183" s="58">
        <f t="shared" si="37"/>
        <v>0</v>
      </c>
    </row>
    <row r="184" spans="1:9" x14ac:dyDescent="0.3">
      <c r="A184" s="13" t="s">
        <v>75</v>
      </c>
      <c r="B184" s="41"/>
      <c r="C184" s="30"/>
      <c r="D184" s="51"/>
      <c r="E184" s="51"/>
      <c r="H184" s="58">
        <f t="shared" si="36"/>
        <v>0</v>
      </c>
      <c r="I184" s="58">
        <f t="shared" si="37"/>
        <v>0</v>
      </c>
    </row>
    <row r="185" spans="1:9" x14ac:dyDescent="0.3">
      <c r="A185" s="13" t="s">
        <v>134</v>
      </c>
      <c r="B185" s="41"/>
      <c r="C185" s="30"/>
      <c r="D185" s="51"/>
      <c r="E185" s="51"/>
      <c r="H185" s="58">
        <f t="shared" si="36"/>
        <v>0</v>
      </c>
      <c r="I185" s="58">
        <f t="shared" si="37"/>
        <v>0</v>
      </c>
    </row>
    <row r="186" spans="1:9" x14ac:dyDescent="0.3">
      <c r="A186" s="13" t="s">
        <v>75</v>
      </c>
      <c r="B186" s="41"/>
      <c r="C186" s="30"/>
      <c r="D186" s="51"/>
      <c r="E186" s="51"/>
      <c r="H186" s="58">
        <f t="shared" si="36"/>
        <v>0</v>
      </c>
      <c r="I186" s="58">
        <f t="shared" si="37"/>
        <v>0</v>
      </c>
    </row>
    <row r="187" spans="1:9" x14ac:dyDescent="0.3">
      <c r="A187" s="11" t="s">
        <v>135</v>
      </c>
      <c r="B187" s="41">
        <f>B88+B100+B115+B131+B133+B135+B145+B150+B154+B161+B166+B168+B178+B182+B184+B186</f>
        <v>0</v>
      </c>
      <c r="C187" s="41">
        <f>C88+C100+C115+C131+C133+C135+C145+C150+C154+C161+C166+C168+C178+C182+C184+C186</f>
        <v>0</v>
      </c>
      <c r="D187" s="41">
        <f>D88+D100+D115+D131+D133+D135+D145+D150+D154+D161+D166+D168+D178+D182+D184+D186</f>
        <v>0</v>
      </c>
      <c r="E187" s="51"/>
      <c r="G187" s="4">
        <v>0</v>
      </c>
      <c r="H187" s="58">
        <f t="shared" si="36"/>
        <v>0</v>
      </c>
      <c r="I187" s="58">
        <f t="shared" si="37"/>
        <v>0</v>
      </c>
    </row>
    <row r="188" spans="1:9" ht="30" x14ac:dyDescent="0.3">
      <c r="A188" s="11" t="s">
        <v>8</v>
      </c>
      <c r="B188" s="41">
        <f t="shared" ref="B188:D188" si="46">B189</f>
        <v>0</v>
      </c>
      <c r="C188" s="41">
        <f t="shared" si="46"/>
        <v>34334415</v>
      </c>
      <c r="D188" s="41">
        <f t="shared" si="46"/>
        <v>2833643</v>
      </c>
      <c r="E188" s="51"/>
      <c r="G188" s="4">
        <v>21355892</v>
      </c>
      <c r="H188" s="58">
        <f t="shared" si="36"/>
        <v>12978523</v>
      </c>
      <c r="I188" s="58">
        <f t="shared" si="37"/>
        <v>-10144880</v>
      </c>
    </row>
    <row r="189" spans="1:9" x14ac:dyDescent="0.3">
      <c r="A189" s="11" t="s">
        <v>136</v>
      </c>
      <c r="B189" s="41">
        <f t="shared" ref="B189:D189" si="47">B190+B200</f>
        <v>0</v>
      </c>
      <c r="C189" s="41">
        <f t="shared" si="47"/>
        <v>34334415</v>
      </c>
      <c r="D189" s="41">
        <f t="shared" si="47"/>
        <v>2833643</v>
      </c>
      <c r="E189" s="51"/>
      <c r="G189" s="4">
        <v>21355892</v>
      </c>
      <c r="H189" s="58">
        <f t="shared" si="36"/>
        <v>12978523</v>
      </c>
      <c r="I189" s="58">
        <f t="shared" si="37"/>
        <v>-10144880</v>
      </c>
    </row>
    <row r="190" spans="1:9" ht="30" x14ac:dyDescent="0.3">
      <c r="A190" s="11" t="s">
        <v>137</v>
      </c>
      <c r="B190" s="41">
        <f>B191+B194+B192+B193+B198+B199</f>
        <v>0</v>
      </c>
      <c r="C190" s="41">
        <f t="shared" ref="C190:D190" si="48">C191+C194+C192+C193+C198+C199</f>
        <v>34334415</v>
      </c>
      <c r="D190" s="41">
        <f t="shared" si="48"/>
        <v>2833643</v>
      </c>
      <c r="E190" s="51"/>
      <c r="G190" s="4">
        <v>21355892</v>
      </c>
      <c r="H190" s="58">
        <f t="shared" si="36"/>
        <v>12978523</v>
      </c>
      <c r="I190" s="58">
        <f t="shared" si="37"/>
        <v>-10144880</v>
      </c>
    </row>
    <row r="191" spans="1:9" ht="30" x14ac:dyDescent="0.3">
      <c r="A191" s="13" t="s">
        <v>161</v>
      </c>
      <c r="B191" s="41"/>
      <c r="C191" s="41">
        <f>6532160+3767348+2661487+2432700+862955+1017527+1511770+1956629+1543743</f>
        <v>22286319</v>
      </c>
      <c r="D191" s="51">
        <v>1543743</v>
      </c>
      <c r="E191" s="51" t="s">
        <v>189</v>
      </c>
      <c r="G191" s="4">
        <v>15393695</v>
      </c>
      <c r="H191" s="58">
        <f t="shared" si="36"/>
        <v>6892624</v>
      </c>
      <c r="I191" s="58">
        <f t="shared" si="37"/>
        <v>-5348881</v>
      </c>
    </row>
    <row r="192" spans="1:9" ht="30" x14ac:dyDescent="0.3">
      <c r="A192" s="13" t="s">
        <v>162</v>
      </c>
      <c r="B192" s="41"/>
      <c r="C192" s="41">
        <f>1040759+171034+170178+166370+170446</f>
        <v>1718787</v>
      </c>
      <c r="D192" s="51">
        <v>170446</v>
      </c>
      <c r="E192" s="51"/>
      <c r="G192" s="4">
        <v>875444</v>
      </c>
      <c r="H192" s="58">
        <f t="shared" si="36"/>
        <v>843343</v>
      </c>
      <c r="I192" s="58">
        <f t="shared" si="37"/>
        <v>-672897</v>
      </c>
    </row>
    <row r="193" spans="1:9" ht="30" x14ac:dyDescent="0.3">
      <c r="A193" s="13" t="s">
        <v>163</v>
      </c>
      <c r="B193" s="41"/>
      <c r="C193" s="41">
        <f>271363+49677+51274+56976+55547</f>
        <v>484837</v>
      </c>
      <c r="D193" s="51">
        <v>55547</v>
      </c>
      <c r="E193" s="51"/>
      <c r="G193" s="4">
        <v>220092</v>
      </c>
      <c r="H193" s="58">
        <f t="shared" si="36"/>
        <v>264745</v>
      </c>
      <c r="I193" s="58">
        <f t="shared" si="37"/>
        <v>-209198</v>
      </c>
    </row>
    <row r="194" spans="1:9" ht="30" x14ac:dyDescent="0.3">
      <c r="A194" s="13" t="s">
        <v>164</v>
      </c>
      <c r="B194" s="41">
        <f>B195+B196+B197</f>
        <v>0</v>
      </c>
      <c r="C194" s="41">
        <f t="shared" ref="C194:D194" si="49">C195+C196+C197</f>
        <v>9723360</v>
      </c>
      <c r="D194" s="41">
        <f t="shared" si="49"/>
        <v>1063907</v>
      </c>
      <c r="E194" s="51"/>
      <c r="G194" s="4">
        <v>4745549</v>
      </c>
      <c r="H194" s="58">
        <f t="shared" si="36"/>
        <v>4977811</v>
      </c>
      <c r="I194" s="58">
        <f t="shared" si="37"/>
        <v>-3913904</v>
      </c>
    </row>
    <row r="195" spans="1:9" ht="75" x14ac:dyDescent="0.3">
      <c r="A195" s="13" t="s">
        <v>138</v>
      </c>
      <c r="B195" s="41"/>
      <c r="C195" s="41"/>
      <c r="D195" s="51"/>
      <c r="E195" s="51"/>
      <c r="H195" s="58">
        <f t="shared" si="36"/>
        <v>0</v>
      </c>
      <c r="I195" s="58">
        <f t="shared" si="37"/>
        <v>0</v>
      </c>
    </row>
    <row r="196" spans="1:9" ht="75" x14ac:dyDescent="0.3">
      <c r="A196" s="13" t="s">
        <v>165</v>
      </c>
      <c r="B196" s="41"/>
      <c r="C196" s="41">
        <f>5713831+986187+953880+1005555+1063907</f>
        <v>9723360</v>
      </c>
      <c r="D196" s="51">
        <v>1063907</v>
      </c>
      <c r="E196" s="51"/>
      <c r="G196" s="4">
        <v>4745549</v>
      </c>
      <c r="H196" s="58">
        <f t="shared" si="36"/>
        <v>4977811</v>
      </c>
      <c r="I196" s="58">
        <f t="shared" si="37"/>
        <v>-3913904</v>
      </c>
    </row>
    <row r="197" spans="1:9" ht="60" x14ac:dyDescent="0.3">
      <c r="A197" s="13" t="s">
        <v>185</v>
      </c>
      <c r="B197" s="41"/>
      <c r="C197" s="41"/>
      <c r="D197" s="51"/>
      <c r="E197" s="51"/>
      <c r="H197" s="58">
        <f t="shared" si="36"/>
        <v>0</v>
      </c>
      <c r="I197" s="58">
        <f t="shared" si="37"/>
        <v>0</v>
      </c>
    </row>
    <row r="198" spans="1:9" ht="45" x14ac:dyDescent="0.3">
      <c r="A198" s="13" t="s">
        <v>166</v>
      </c>
      <c r="B198" s="41"/>
      <c r="C198" s="41"/>
      <c r="D198" s="51"/>
      <c r="E198" s="51"/>
      <c r="H198" s="58">
        <f t="shared" si="36"/>
        <v>0</v>
      </c>
      <c r="I198" s="58">
        <f t="shared" si="37"/>
        <v>0</v>
      </c>
    </row>
    <row r="199" spans="1:9" ht="45" x14ac:dyDescent="0.3">
      <c r="A199" s="13" t="s">
        <v>183</v>
      </c>
      <c r="B199" s="41"/>
      <c r="C199" s="41">
        <f>86171+34345+596</f>
        <v>121112</v>
      </c>
      <c r="D199" s="51">
        <v>0</v>
      </c>
      <c r="E199" s="51"/>
      <c r="G199" s="4">
        <v>121112</v>
      </c>
      <c r="H199" s="58">
        <f t="shared" si="36"/>
        <v>0</v>
      </c>
      <c r="I199" s="58">
        <f t="shared" si="37"/>
        <v>0</v>
      </c>
    </row>
    <row r="200" spans="1:9" ht="16.5" customHeight="1" x14ac:dyDescent="0.3">
      <c r="A200" s="11" t="s">
        <v>167</v>
      </c>
      <c r="B200" s="41">
        <f>B201+B202</f>
        <v>0</v>
      </c>
      <c r="C200" s="41">
        <f t="shared" ref="C200:D200" si="50">C201+C202</f>
        <v>0</v>
      </c>
      <c r="D200" s="41">
        <f t="shared" si="50"/>
        <v>0</v>
      </c>
      <c r="E200" s="51"/>
      <c r="G200" s="4">
        <v>0</v>
      </c>
      <c r="H200" s="58">
        <f t="shared" ref="H200:H229" si="51">C200-G200</f>
        <v>0</v>
      </c>
      <c r="I200" s="58">
        <f t="shared" ref="I200:I229" si="52">D200-H200</f>
        <v>0</v>
      </c>
    </row>
    <row r="201" spans="1:9" ht="45" x14ac:dyDescent="0.3">
      <c r="A201" s="13" t="s">
        <v>168</v>
      </c>
      <c r="B201" s="41"/>
      <c r="C201" s="41"/>
      <c r="D201" s="51"/>
      <c r="E201" s="51"/>
      <c r="H201" s="58">
        <f t="shared" si="51"/>
        <v>0</v>
      </c>
      <c r="I201" s="58">
        <f t="shared" si="52"/>
        <v>0</v>
      </c>
    </row>
    <row r="202" spans="1:9" ht="30" x14ac:dyDescent="0.3">
      <c r="A202" s="13" t="s">
        <v>169</v>
      </c>
      <c r="B202" s="41"/>
      <c r="C202" s="41"/>
      <c r="D202" s="51"/>
      <c r="E202" s="51"/>
      <c r="H202" s="58">
        <f t="shared" si="51"/>
        <v>0</v>
      </c>
      <c r="I202" s="58">
        <f t="shared" si="52"/>
        <v>0</v>
      </c>
    </row>
    <row r="203" spans="1:9" ht="16.5" customHeight="1" x14ac:dyDescent="0.3">
      <c r="A203" s="33" t="s">
        <v>139</v>
      </c>
      <c r="B203" s="45">
        <f>+B204</f>
        <v>0</v>
      </c>
      <c r="C203" s="45">
        <f t="shared" ref="C203:D205" si="53">+C204</f>
        <v>5703446</v>
      </c>
      <c r="D203" s="45">
        <f t="shared" si="53"/>
        <v>0</v>
      </c>
      <c r="E203" s="51" t="s">
        <v>190</v>
      </c>
      <c r="G203" s="4">
        <v>4832085</v>
      </c>
      <c r="H203" s="58">
        <f t="shared" si="51"/>
        <v>871361</v>
      </c>
      <c r="I203" s="58">
        <f t="shared" si="52"/>
        <v>-871361</v>
      </c>
    </row>
    <row r="204" spans="1:9" ht="16.5" customHeight="1" x14ac:dyDescent="0.3">
      <c r="A204" s="33" t="s">
        <v>4</v>
      </c>
      <c r="B204" s="45">
        <f>+B205</f>
        <v>0</v>
      </c>
      <c r="C204" s="45">
        <f t="shared" si="53"/>
        <v>5703446</v>
      </c>
      <c r="D204" s="45">
        <f t="shared" si="53"/>
        <v>0</v>
      </c>
      <c r="E204" s="51"/>
      <c r="G204" s="4">
        <v>4832085</v>
      </c>
      <c r="H204" s="58">
        <f t="shared" si="51"/>
        <v>871361</v>
      </c>
      <c r="I204" s="58">
        <f t="shared" si="52"/>
        <v>-871361</v>
      </c>
    </row>
    <row r="205" spans="1:9" x14ac:dyDescent="0.3">
      <c r="A205" s="11" t="s">
        <v>140</v>
      </c>
      <c r="B205" s="45">
        <f>+B206</f>
        <v>0</v>
      </c>
      <c r="C205" s="45">
        <f t="shared" si="53"/>
        <v>5703446</v>
      </c>
      <c r="D205" s="45">
        <f t="shared" si="53"/>
        <v>0</v>
      </c>
      <c r="E205" s="51"/>
      <c r="G205" s="4">
        <v>4832085</v>
      </c>
      <c r="H205" s="58">
        <f t="shared" si="51"/>
        <v>871361</v>
      </c>
      <c r="I205" s="58">
        <f t="shared" si="52"/>
        <v>-871361</v>
      </c>
    </row>
    <row r="206" spans="1:9" x14ac:dyDescent="0.3">
      <c r="A206" s="33" t="s">
        <v>141</v>
      </c>
      <c r="B206" s="40">
        <f t="shared" ref="B206:D206" si="54">B207</f>
        <v>0</v>
      </c>
      <c r="C206" s="40">
        <f t="shared" si="54"/>
        <v>5703446</v>
      </c>
      <c r="D206" s="40">
        <f t="shared" si="54"/>
        <v>0</v>
      </c>
      <c r="E206" s="51"/>
      <c r="G206" s="4">
        <v>4832085</v>
      </c>
      <c r="H206" s="58">
        <f t="shared" si="51"/>
        <v>871361</v>
      </c>
      <c r="I206" s="58">
        <f t="shared" si="52"/>
        <v>-871361</v>
      </c>
    </row>
    <row r="207" spans="1:9" x14ac:dyDescent="0.3">
      <c r="A207" s="33" t="s">
        <v>142</v>
      </c>
      <c r="B207" s="40">
        <f t="shared" ref="B207:D207" si="55">B209+B210+B211</f>
        <v>0</v>
      </c>
      <c r="C207" s="40">
        <f t="shared" si="55"/>
        <v>5703446</v>
      </c>
      <c r="D207" s="40">
        <f t="shared" si="55"/>
        <v>0</v>
      </c>
      <c r="E207" s="51"/>
      <c r="G207" s="4">
        <v>4832085</v>
      </c>
      <c r="H207" s="58">
        <f t="shared" si="51"/>
        <v>871361</v>
      </c>
      <c r="I207" s="58">
        <f t="shared" si="52"/>
        <v>-871361</v>
      </c>
    </row>
    <row r="208" spans="1:9" x14ac:dyDescent="0.3">
      <c r="A208" s="33" t="s">
        <v>143</v>
      </c>
      <c r="B208" s="40">
        <f t="shared" ref="B208:D208" si="56">B209</f>
        <v>0</v>
      </c>
      <c r="C208" s="40">
        <f t="shared" si="56"/>
        <v>5703446</v>
      </c>
      <c r="D208" s="40">
        <f t="shared" si="56"/>
        <v>0</v>
      </c>
      <c r="E208" s="51"/>
      <c r="G208" s="4">
        <v>4832085</v>
      </c>
      <c r="H208" s="58">
        <f t="shared" si="51"/>
        <v>871361</v>
      </c>
      <c r="I208" s="58">
        <f t="shared" si="52"/>
        <v>-871361</v>
      </c>
    </row>
    <row r="209" spans="1:9" x14ac:dyDescent="0.3">
      <c r="A209" s="34" t="s">
        <v>144</v>
      </c>
      <c r="B209" s="41"/>
      <c r="C209" s="30">
        <f>1617348+1096414+1115869+1002454+300815+269618+300928</f>
        <v>5703446</v>
      </c>
      <c r="D209" s="59"/>
      <c r="E209" s="51"/>
      <c r="G209" s="4">
        <v>4832085</v>
      </c>
      <c r="H209" s="58">
        <f t="shared" si="51"/>
        <v>871361</v>
      </c>
      <c r="I209" s="58">
        <f t="shared" si="52"/>
        <v>-871361</v>
      </c>
    </row>
    <row r="210" spans="1:9" x14ac:dyDescent="0.3">
      <c r="A210" s="34" t="s">
        <v>145</v>
      </c>
      <c r="B210" s="41"/>
      <c r="C210" s="30"/>
      <c r="D210" s="51"/>
      <c r="E210" s="51"/>
      <c r="H210" s="58">
        <f t="shared" si="51"/>
        <v>0</v>
      </c>
      <c r="I210" s="58">
        <f t="shared" si="52"/>
        <v>0</v>
      </c>
    </row>
    <row r="211" spans="1:9" x14ac:dyDescent="0.3">
      <c r="A211" s="16" t="s">
        <v>146</v>
      </c>
      <c r="B211" s="41"/>
      <c r="C211" s="30"/>
      <c r="D211" s="51"/>
      <c r="E211" s="51"/>
      <c r="H211" s="58">
        <f t="shared" si="51"/>
        <v>0</v>
      </c>
      <c r="I211" s="58">
        <f t="shared" si="52"/>
        <v>0</v>
      </c>
    </row>
    <row r="212" spans="1:9" ht="30" x14ac:dyDescent="0.3">
      <c r="A212" s="35" t="s">
        <v>10</v>
      </c>
      <c r="B212" s="38">
        <f t="shared" ref="B212:D212" si="57">B217+B213</f>
        <v>0</v>
      </c>
      <c r="C212" s="38">
        <f t="shared" si="57"/>
        <v>0</v>
      </c>
      <c r="D212" s="38">
        <f t="shared" si="57"/>
        <v>0</v>
      </c>
      <c r="E212" s="51"/>
      <c r="G212" s="4">
        <v>0</v>
      </c>
      <c r="H212" s="58">
        <f t="shared" si="51"/>
        <v>0</v>
      </c>
      <c r="I212" s="58">
        <f t="shared" si="52"/>
        <v>0</v>
      </c>
    </row>
    <row r="213" spans="1:9" x14ac:dyDescent="0.3">
      <c r="A213" s="35" t="s">
        <v>147</v>
      </c>
      <c r="B213" s="38">
        <f t="shared" ref="B213:D213" si="58">B214+B215+B216</f>
        <v>0</v>
      </c>
      <c r="C213" s="38">
        <f t="shared" si="58"/>
        <v>0</v>
      </c>
      <c r="D213" s="38">
        <f t="shared" si="58"/>
        <v>0</v>
      </c>
      <c r="E213" s="51"/>
      <c r="G213" s="4">
        <v>0</v>
      </c>
      <c r="H213" s="58">
        <f t="shared" si="51"/>
        <v>0</v>
      </c>
      <c r="I213" s="58">
        <f t="shared" si="52"/>
        <v>0</v>
      </c>
    </row>
    <row r="214" spans="1:9" x14ac:dyDescent="0.3">
      <c r="A214" s="35" t="s">
        <v>148</v>
      </c>
      <c r="B214" s="38"/>
      <c r="C214" s="38"/>
      <c r="D214" s="51"/>
      <c r="E214" s="51"/>
      <c r="H214" s="58">
        <f t="shared" si="51"/>
        <v>0</v>
      </c>
      <c r="I214" s="58">
        <f t="shared" si="52"/>
        <v>0</v>
      </c>
    </row>
    <row r="215" spans="1:9" x14ac:dyDescent="0.3">
      <c r="A215" s="35" t="s">
        <v>149</v>
      </c>
      <c r="B215" s="38"/>
      <c r="C215" s="38"/>
      <c r="D215" s="51"/>
      <c r="E215" s="51"/>
      <c r="H215" s="58">
        <f t="shared" si="51"/>
        <v>0</v>
      </c>
      <c r="I215" s="58">
        <f t="shared" si="52"/>
        <v>0</v>
      </c>
    </row>
    <row r="216" spans="1:9" x14ac:dyDescent="0.3">
      <c r="A216" s="35" t="s">
        <v>150</v>
      </c>
      <c r="B216" s="38"/>
      <c r="C216" s="38"/>
      <c r="D216" s="51"/>
      <c r="E216" s="51"/>
      <c r="H216" s="58">
        <f t="shared" si="51"/>
        <v>0</v>
      </c>
      <c r="I216" s="58">
        <f t="shared" si="52"/>
        <v>0</v>
      </c>
    </row>
    <row r="217" spans="1:9" x14ac:dyDescent="0.3">
      <c r="A217" s="35" t="s">
        <v>151</v>
      </c>
      <c r="B217" s="38">
        <f t="shared" ref="B217:D217" si="59">B218+B219+B220</f>
        <v>0</v>
      </c>
      <c r="C217" s="38">
        <f t="shared" si="59"/>
        <v>0</v>
      </c>
      <c r="D217" s="38">
        <f t="shared" si="59"/>
        <v>0</v>
      </c>
      <c r="E217" s="51"/>
      <c r="G217" s="4">
        <v>0</v>
      </c>
      <c r="H217" s="58">
        <f t="shared" si="51"/>
        <v>0</v>
      </c>
      <c r="I217" s="58">
        <f t="shared" si="52"/>
        <v>0</v>
      </c>
    </row>
    <row r="218" spans="1:9" x14ac:dyDescent="0.3">
      <c r="A218" s="36" t="s">
        <v>152</v>
      </c>
      <c r="B218" s="30"/>
      <c r="C218" s="30"/>
      <c r="D218" s="51"/>
      <c r="E218" s="51"/>
      <c r="H218" s="58">
        <f t="shared" si="51"/>
        <v>0</v>
      </c>
      <c r="I218" s="58">
        <f t="shared" si="52"/>
        <v>0</v>
      </c>
    </row>
    <row r="219" spans="1:9" x14ac:dyDescent="0.3">
      <c r="A219" s="36" t="s">
        <v>153</v>
      </c>
      <c r="B219" s="30"/>
      <c r="C219" s="30"/>
      <c r="D219" s="51"/>
      <c r="E219" s="51"/>
      <c r="H219" s="58">
        <f t="shared" si="51"/>
        <v>0</v>
      </c>
      <c r="I219" s="58">
        <f t="shared" si="52"/>
        <v>0</v>
      </c>
    </row>
    <row r="220" spans="1:9" x14ac:dyDescent="0.3">
      <c r="A220" s="36" t="s">
        <v>150</v>
      </c>
      <c r="B220" s="30"/>
      <c r="C220" s="30"/>
      <c r="D220" s="51"/>
      <c r="E220" s="51"/>
      <c r="H220" s="58">
        <f t="shared" si="51"/>
        <v>0</v>
      </c>
      <c r="I220" s="58">
        <f t="shared" si="52"/>
        <v>0</v>
      </c>
    </row>
    <row r="221" spans="1:9" x14ac:dyDescent="0.3">
      <c r="A221" s="35" t="s">
        <v>154</v>
      </c>
      <c r="B221" s="38">
        <f>B222</f>
        <v>0</v>
      </c>
      <c r="C221" s="38">
        <f t="shared" ref="C221:D222" si="60">C222</f>
        <v>0</v>
      </c>
      <c r="D221" s="38">
        <f t="shared" si="60"/>
        <v>0</v>
      </c>
      <c r="E221" s="51"/>
      <c r="G221" s="4">
        <v>0</v>
      </c>
      <c r="H221" s="58">
        <f t="shared" si="51"/>
        <v>0</v>
      </c>
      <c r="I221" s="58">
        <f t="shared" si="52"/>
        <v>0</v>
      </c>
    </row>
    <row r="222" spans="1:9" x14ac:dyDescent="0.3">
      <c r="A222" s="35" t="s">
        <v>4</v>
      </c>
      <c r="B222" s="38">
        <f>B223</f>
        <v>0</v>
      </c>
      <c r="C222" s="38">
        <f t="shared" si="60"/>
        <v>0</v>
      </c>
      <c r="D222" s="38">
        <f t="shared" si="60"/>
        <v>0</v>
      </c>
      <c r="E222" s="51"/>
      <c r="G222" s="4">
        <v>0</v>
      </c>
      <c r="H222" s="58">
        <f t="shared" si="51"/>
        <v>0</v>
      </c>
      <c r="I222" s="58">
        <f t="shared" si="52"/>
        <v>0</v>
      </c>
    </row>
    <row r="223" spans="1:9" ht="30" x14ac:dyDescent="0.3">
      <c r="A223" s="35" t="s">
        <v>10</v>
      </c>
      <c r="B223" s="38">
        <f t="shared" ref="B223:D223" si="61">B226</f>
        <v>0</v>
      </c>
      <c r="C223" s="38">
        <f t="shared" si="61"/>
        <v>0</v>
      </c>
      <c r="D223" s="38">
        <f t="shared" si="61"/>
        <v>0</v>
      </c>
      <c r="E223" s="51"/>
      <c r="G223" s="4">
        <v>0</v>
      </c>
      <c r="H223" s="58">
        <f t="shared" si="51"/>
        <v>0</v>
      </c>
      <c r="I223" s="58">
        <f t="shared" si="52"/>
        <v>0</v>
      </c>
    </row>
    <row r="224" spans="1:9" x14ac:dyDescent="0.3">
      <c r="A224" s="35" t="s">
        <v>16</v>
      </c>
      <c r="B224" s="38">
        <f>B225</f>
        <v>0</v>
      </c>
      <c r="C224" s="38">
        <f t="shared" ref="C224:D225" si="62">C225</f>
        <v>0</v>
      </c>
      <c r="D224" s="38">
        <f t="shared" si="62"/>
        <v>0</v>
      </c>
      <c r="E224" s="51"/>
      <c r="G224" s="4">
        <v>0</v>
      </c>
      <c r="H224" s="58">
        <f t="shared" si="51"/>
        <v>0</v>
      </c>
      <c r="I224" s="58">
        <f t="shared" si="52"/>
        <v>0</v>
      </c>
    </row>
    <row r="225" spans="1:9" x14ac:dyDescent="0.3">
      <c r="A225" s="35" t="s">
        <v>4</v>
      </c>
      <c r="B225" s="38">
        <f>B226</f>
        <v>0</v>
      </c>
      <c r="C225" s="38">
        <f t="shared" si="62"/>
        <v>0</v>
      </c>
      <c r="D225" s="38">
        <f t="shared" si="62"/>
        <v>0</v>
      </c>
      <c r="E225" s="51"/>
      <c r="G225" s="4">
        <v>0</v>
      </c>
      <c r="H225" s="58">
        <f t="shared" si="51"/>
        <v>0</v>
      </c>
      <c r="I225" s="58">
        <f t="shared" si="52"/>
        <v>0</v>
      </c>
    </row>
    <row r="226" spans="1:9" ht="30" x14ac:dyDescent="0.3">
      <c r="A226" s="36" t="s">
        <v>10</v>
      </c>
      <c r="B226" s="30"/>
      <c r="C226" s="30"/>
      <c r="D226" s="51"/>
      <c r="E226" s="51"/>
      <c r="H226" s="58">
        <f t="shared" si="51"/>
        <v>0</v>
      </c>
      <c r="I226" s="58">
        <f t="shared" si="52"/>
        <v>0</v>
      </c>
    </row>
    <row r="227" spans="1:9" x14ac:dyDescent="0.3">
      <c r="A227" s="35" t="s">
        <v>151</v>
      </c>
      <c r="B227" s="38">
        <f>B228</f>
        <v>0</v>
      </c>
      <c r="C227" s="38">
        <f t="shared" ref="C227:D229" si="63">C228</f>
        <v>0</v>
      </c>
      <c r="D227" s="38">
        <f t="shared" si="63"/>
        <v>0</v>
      </c>
      <c r="E227" s="51"/>
      <c r="G227" s="4">
        <v>0</v>
      </c>
      <c r="H227" s="58">
        <f t="shared" si="51"/>
        <v>0</v>
      </c>
      <c r="I227" s="58">
        <f t="shared" si="52"/>
        <v>0</v>
      </c>
    </row>
    <row r="228" spans="1:9" x14ac:dyDescent="0.3">
      <c r="A228" s="35" t="s">
        <v>153</v>
      </c>
      <c r="B228" s="38">
        <f>B229</f>
        <v>0</v>
      </c>
      <c r="C228" s="38">
        <f t="shared" si="63"/>
        <v>0</v>
      </c>
      <c r="D228" s="38">
        <f t="shared" si="63"/>
        <v>0</v>
      </c>
      <c r="E228" s="51"/>
      <c r="G228" s="4">
        <v>0</v>
      </c>
      <c r="H228" s="58">
        <f t="shared" si="51"/>
        <v>0</v>
      </c>
      <c r="I228" s="58">
        <f t="shared" si="52"/>
        <v>0</v>
      </c>
    </row>
    <row r="229" spans="1:9" x14ac:dyDescent="0.3">
      <c r="A229" s="35" t="s">
        <v>155</v>
      </c>
      <c r="B229" s="38">
        <f>B230</f>
        <v>0</v>
      </c>
      <c r="C229" s="38">
        <f t="shared" si="63"/>
        <v>0</v>
      </c>
      <c r="D229" s="38">
        <f t="shared" si="63"/>
        <v>0</v>
      </c>
      <c r="E229" s="51"/>
      <c r="G229" s="4">
        <v>0</v>
      </c>
      <c r="H229" s="58">
        <f t="shared" si="51"/>
        <v>0</v>
      </c>
      <c r="I229" s="58">
        <f t="shared" si="52"/>
        <v>0</v>
      </c>
    </row>
    <row r="230" spans="1:9" x14ac:dyDescent="0.3">
      <c r="A230" s="36" t="s">
        <v>156</v>
      </c>
      <c r="B230" s="30"/>
      <c r="C230" s="30"/>
      <c r="D230" s="51"/>
      <c r="E230" s="51"/>
    </row>
    <row r="232" spans="1:9" x14ac:dyDescent="0.3">
      <c r="A232" s="3" t="s">
        <v>159</v>
      </c>
    </row>
    <row r="234" spans="1:9" x14ac:dyDescent="0.3">
      <c r="A234" s="3" t="s">
        <v>192</v>
      </c>
      <c r="C234" s="3" t="s">
        <v>195</v>
      </c>
    </row>
    <row r="235" spans="1:9" x14ac:dyDescent="0.3">
      <c r="A235" s="3" t="s">
        <v>193</v>
      </c>
      <c r="C235" s="3" t="s">
        <v>194</v>
      </c>
    </row>
  </sheetData>
  <protectedRanges>
    <protectedRange sqref="A2:A3 B1:B3" name="Zonă1_1" securityDescriptor="O:WDG:WDD:(A;;CC;;;WD)"/>
    <protectedRange sqref="C46:C51 C158:C161 C70 C37:C40 C127:C131 C103:C108 C62:C66 C81:C85 C92:C93 C54:C57 C156 C111:C115 C138:C140 C25:C33 C35 C117:C125 C95:C100" name="Zonă3"/>
    <protectedRange sqref="A1" name="Zonă1_1_1_1_1_1" securityDescriptor="O:WDG:WDD:(A;;CC;;;WD)"/>
  </protectedRanges>
  <printOptions horizontalCentered="1"/>
  <pageMargins left="0.75" right="0.75" top="0.21" bottom="0.18" header="0.17" footer="0.17"/>
  <pageSetup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CHELTUIELI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Geanina NICUTA</dc:creator>
  <cp:lastModifiedBy>Dut Mira</cp:lastModifiedBy>
  <cp:lastPrinted>2022-11-11T10:23:40Z</cp:lastPrinted>
  <dcterms:created xsi:type="dcterms:W3CDTF">2020-08-07T11:14:11Z</dcterms:created>
  <dcterms:modified xsi:type="dcterms:W3CDTF">2022-12-07T11:23:14Z</dcterms:modified>
</cp:coreProperties>
</file>